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uits-my.sharepoint.com/personal/y03dcl1_mail_niu_edu/Documents/10.20.21 Dara Files/SPA Website/Budgeting/"/>
    </mc:Choice>
  </mc:AlternateContent>
  <xr:revisionPtr revIDLastSave="0" documentId="8_{60B2910B-C147-43D5-A91F-D755B606948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eadline" sheetId="12" r:id="rId1"/>
    <sheet name="5 years" sheetId="11" r:id="rId2"/>
    <sheet name="4 years" sheetId="13" r:id="rId3"/>
    <sheet name="3 years" sheetId="14" r:id="rId4"/>
    <sheet name="2 years" sheetId="15" r:id="rId5"/>
    <sheet name="1 year" sheetId="16" r:id="rId6"/>
    <sheet name="budget formulas" sheetId="2" r:id="rId7"/>
  </sheets>
  <definedNames>
    <definedName name="Assurances_and_Certifications" localSheetId="0">Deadline!$B$41</definedName>
    <definedName name="ED_Standard_Forms" localSheetId="0">Deadline!$B$35</definedName>
    <definedName name="Total_equipment">'budget formulas'!#REF!</definedName>
    <definedName name="Total_other">'budget formulas'!$D$59</definedName>
    <definedName name="Total_Personnel">'budget formulas'!$D$22</definedName>
    <definedName name="Total_supplies">'budget formulas'!$D$42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5" l="1"/>
  <c r="G1" i="16"/>
  <c r="G1" i="14"/>
  <c r="G1" i="13"/>
  <c r="G1" i="11"/>
  <c r="I73" i="14"/>
  <c r="H73" i="14"/>
  <c r="G73" i="14"/>
  <c r="F73" i="14"/>
  <c r="K73" i="13"/>
  <c r="J73" i="13"/>
  <c r="I73" i="13"/>
  <c r="H73" i="13"/>
  <c r="G73" i="13"/>
  <c r="F73" i="13"/>
  <c r="M73" i="11"/>
  <c r="L73" i="11"/>
  <c r="K73" i="11"/>
  <c r="J73" i="11"/>
  <c r="I73" i="11"/>
  <c r="H73" i="11"/>
  <c r="G73" i="11"/>
  <c r="F73" i="11"/>
  <c r="G12" i="11" l="1"/>
  <c r="I12" i="11" s="1"/>
  <c r="K12" i="11" s="1"/>
  <c r="M12" i="11" s="1"/>
  <c r="G11" i="11"/>
  <c r="I11" i="11" s="1"/>
  <c r="K11" i="11" s="1"/>
  <c r="M11" i="11" s="1"/>
  <c r="G10" i="11"/>
  <c r="I10" i="11" s="1"/>
  <c r="K10" i="11" s="1"/>
  <c r="M10" i="11" s="1"/>
  <c r="G9" i="11"/>
  <c r="I9" i="11" s="1"/>
  <c r="K9" i="11" s="1"/>
  <c r="M9" i="11" s="1"/>
  <c r="G8" i="11"/>
  <c r="I8" i="11" s="1"/>
  <c r="K8" i="11" s="1"/>
  <c r="M8" i="11" s="1"/>
  <c r="G7" i="11"/>
  <c r="I7" i="11" s="1"/>
  <c r="K7" i="11" s="1"/>
  <c r="M7" i="11" s="1"/>
  <c r="G12" i="15"/>
  <c r="G11" i="15"/>
  <c r="G10" i="15"/>
  <c r="G9" i="15"/>
  <c r="G8" i="15"/>
  <c r="G7" i="15"/>
  <c r="I12" i="14"/>
  <c r="I11" i="14"/>
  <c r="I10" i="14"/>
  <c r="I9" i="14"/>
  <c r="I8" i="14"/>
  <c r="I7" i="14"/>
  <c r="G12" i="14"/>
  <c r="G11" i="14"/>
  <c r="G10" i="14"/>
  <c r="G9" i="14"/>
  <c r="G8" i="14"/>
  <c r="G7" i="14"/>
  <c r="G12" i="13" l="1"/>
  <c r="G32" i="13" s="1"/>
  <c r="G11" i="13"/>
  <c r="G31" i="13" s="1"/>
  <c r="G10" i="13"/>
  <c r="G30" i="13" s="1"/>
  <c r="G9" i="13"/>
  <c r="G29" i="13" s="1"/>
  <c r="G8" i="13"/>
  <c r="G28" i="13" s="1"/>
  <c r="G7" i="13"/>
  <c r="G27" i="13" s="1"/>
  <c r="E74" i="13"/>
  <c r="D74" i="13"/>
  <c r="G74" i="13"/>
  <c r="F74" i="13"/>
  <c r="M72" i="13"/>
  <c r="L72" i="13"/>
  <c r="M71" i="13"/>
  <c r="L71" i="13"/>
  <c r="M70" i="13"/>
  <c r="L70" i="13"/>
  <c r="M69" i="13"/>
  <c r="L69" i="13"/>
  <c r="M68" i="13"/>
  <c r="L68" i="13"/>
  <c r="M67" i="13"/>
  <c r="L67" i="13"/>
  <c r="M66" i="13"/>
  <c r="L66" i="13"/>
  <c r="M65" i="13"/>
  <c r="L65" i="13"/>
  <c r="M63" i="13"/>
  <c r="L63" i="13"/>
  <c r="M62" i="13"/>
  <c r="L62" i="13"/>
  <c r="M61" i="13"/>
  <c r="L61" i="13"/>
  <c r="M60" i="13"/>
  <c r="L60" i="13"/>
  <c r="M59" i="13"/>
  <c r="L59" i="13"/>
  <c r="M58" i="13"/>
  <c r="L58" i="13"/>
  <c r="M57" i="13"/>
  <c r="L57" i="13"/>
  <c r="K54" i="13"/>
  <c r="J54" i="13"/>
  <c r="I54" i="13"/>
  <c r="H54" i="13"/>
  <c r="G54" i="13"/>
  <c r="F54" i="13"/>
  <c r="E54" i="13"/>
  <c r="M54" i="13" s="1"/>
  <c r="D54" i="13"/>
  <c r="L54" i="13" s="1"/>
  <c r="M53" i="13"/>
  <c r="L53" i="13"/>
  <c r="M52" i="13"/>
  <c r="L52" i="13"/>
  <c r="K49" i="13"/>
  <c r="J49" i="13"/>
  <c r="I49" i="13"/>
  <c r="H49" i="13"/>
  <c r="G49" i="13"/>
  <c r="F49" i="13"/>
  <c r="E49" i="13"/>
  <c r="M49" i="13" s="1"/>
  <c r="D49" i="13"/>
  <c r="L49" i="13" s="1"/>
  <c r="M48" i="13"/>
  <c r="L48" i="13"/>
  <c r="M46" i="13"/>
  <c r="L46" i="13"/>
  <c r="K42" i="13"/>
  <c r="J42" i="13"/>
  <c r="I42" i="13"/>
  <c r="H42" i="13"/>
  <c r="G42" i="13"/>
  <c r="F42" i="13"/>
  <c r="E42" i="13"/>
  <c r="M42" i="13" s="1"/>
  <c r="D42" i="13"/>
  <c r="L42" i="13" s="1"/>
  <c r="M41" i="13"/>
  <c r="L41" i="13"/>
  <c r="M40" i="13"/>
  <c r="L40" i="13"/>
  <c r="E34" i="13"/>
  <c r="D34" i="13"/>
  <c r="E33" i="13"/>
  <c r="D33" i="13"/>
  <c r="F32" i="13"/>
  <c r="E32" i="13"/>
  <c r="D32" i="13"/>
  <c r="E31" i="13"/>
  <c r="D31" i="13"/>
  <c r="F30" i="13"/>
  <c r="E30" i="13"/>
  <c r="D30" i="13"/>
  <c r="E29" i="13"/>
  <c r="D29" i="13"/>
  <c r="E28" i="13"/>
  <c r="D28" i="13"/>
  <c r="E27" i="13"/>
  <c r="D27" i="13"/>
  <c r="E23" i="13"/>
  <c r="D23" i="13"/>
  <c r="G22" i="13"/>
  <c r="F22" i="13"/>
  <c r="G20" i="13"/>
  <c r="F20" i="13"/>
  <c r="G17" i="13"/>
  <c r="G33" i="13" s="1"/>
  <c r="F17" i="13"/>
  <c r="E13" i="13"/>
  <c r="E24" i="13" s="1"/>
  <c r="D13" i="13"/>
  <c r="D24" i="13" s="1"/>
  <c r="H12" i="13"/>
  <c r="F12" i="13"/>
  <c r="H11" i="13"/>
  <c r="J11" i="13" s="1"/>
  <c r="J31" i="13" s="1"/>
  <c r="F11" i="13"/>
  <c r="F31" i="13" s="1"/>
  <c r="H10" i="13"/>
  <c r="F10" i="13"/>
  <c r="H9" i="13"/>
  <c r="J9" i="13" s="1"/>
  <c r="J29" i="13" s="1"/>
  <c r="F9" i="13"/>
  <c r="F29" i="13" s="1"/>
  <c r="F8" i="13"/>
  <c r="F28" i="13" s="1"/>
  <c r="F7" i="13"/>
  <c r="F27" i="13" s="1"/>
  <c r="I12" i="13" l="1"/>
  <c r="K12" i="13" s="1"/>
  <c r="H8" i="13"/>
  <c r="I8" i="13"/>
  <c r="K8" i="13" s="1"/>
  <c r="I7" i="13"/>
  <c r="K7" i="13" s="1"/>
  <c r="I11" i="13"/>
  <c r="K11" i="13" s="1"/>
  <c r="I10" i="13"/>
  <c r="K10" i="13" s="1"/>
  <c r="I9" i="13"/>
  <c r="K9" i="13" s="1"/>
  <c r="E35" i="13"/>
  <c r="E37" i="13" s="1"/>
  <c r="F13" i="13"/>
  <c r="D35" i="13"/>
  <c r="D37" i="13" s="1"/>
  <c r="H7" i="13"/>
  <c r="H27" i="13" s="1"/>
  <c r="H32" i="13"/>
  <c r="J12" i="13"/>
  <c r="J32" i="13" s="1"/>
  <c r="L9" i="13"/>
  <c r="L11" i="13"/>
  <c r="L12" i="13"/>
  <c r="H20" i="13"/>
  <c r="J20" i="13" s="1"/>
  <c r="L32" i="13"/>
  <c r="H30" i="13"/>
  <c r="J10" i="13"/>
  <c r="J30" i="13" s="1"/>
  <c r="L30" i="13" s="1"/>
  <c r="F33" i="13"/>
  <c r="F35" i="13" s="1"/>
  <c r="F23" i="13"/>
  <c r="H17" i="13"/>
  <c r="H22" i="13"/>
  <c r="G35" i="13"/>
  <c r="H29" i="13"/>
  <c r="L29" i="13" s="1"/>
  <c r="H31" i="13"/>
  <c r="L31" i="13" s="1"/>
  <c r="F34" i="13"/>
  <c r="G13" i="13"/>
  <c r="G24" i="13" s="1"/>
  <c r="G34" i="13"/>
  <c r="I17" i="13"/>
  <c r="I20" i="13"/>
  <c r="K20" i="13" s="1"/>
  <c r="I22" i="13"/>
  <c r="G23" i="13"/>
  <c r="E74" i="14"/>
  <c r="D74" i="14"/>
  <c r="I74" i="14"/>
  <c r="H74" i="14"/>
  <c r="G74" i="14"/>
  <c r="F74" i="14"/>
  <c r="K72" i="14"/>
  <c r="J72" i="14"/>
  <c r="K71" i="14"/>
  <c r="J71" i="14"/>
  <c r="K70" i="14"/>
  <c r="J70" i="14"/>
  <c r="K69" i="14"/>
  <c r="J69" i="14"/>
  <c r="K68" i="14"/>
  <c r="J68" i="14"/>
  <c r="K67" i="14"/>
  <c r="J67" i="14"/>
  <c r="K66" i="14"/>
  <c r="J66" i="14"/>
  <c r="K65" i="14"/>
  <c r="J65" i="14"/>
  <c r="K63" i="14"/>
  <c r="J63" i="14"/>
  <c r="K62" i="14"/>
  <c r="J62" i="14"/>
  <c r="K61" i="14"/>
  <c r="J61" i="14"/>
  <c r="K60" i="14"/>
  <c r="J60" i="14"/>
  <c r="K59" i="14"/>
  <c r="J59" i="14"/>
  <c r="K58" i="14"/>
  <c r="J58" i="14"/>
  <c r="K57" i="14"/>
  <c r="J57" i="14"/>
  <c r="I54" i="14"/>
  <c r="H54" i="14"/>
  <c r="G54" i="14"/>
  <c r="F54" i="14"/>
  <c r="E54" i="14"/>
  <c r="K54" i="14" s="1"/>
  <c r="D54" i="14"/>
  <c r="J54" i="14" s="1"/>
  <c r="K53" i="14"/>
  <c r="J53" i="14"/>
  <c r="K52" i="14"/>
  <c r="J52" i="14"/>
  <c r="I49" i="14"/>
  <c r="H49" i="14"/>
  <c r="G49" i="14"/>
  <c r="F49" i="14"/>
  <c r="E49" i="14"/>
  <c r="K49" i="14" s="1"/>
  <c r="D49" i="14"/>
  <c r="J49" i="14" s="1"/>
  <c r="K48" i="14"/>
  <c r="J48" i="14"/>
  <c r="K46" i="14"/>
  <c r="J46" i="14"/>
  <c r="I42" i="14"/>
  <c r="H42" i="14"/>
  <c r="G42" i="14"/>
  <c r="F42" i="14"/>
  <c r="E42" i="14"/>
  <c r="K42" i="14" s="1"/>
  <c r="D42" i="14"/>
  <c r="J42" i="14" s="1"/>
  <c r="K41" i="14"/>
  <c r="J41" i="14"/>
  <c r="K40" i="14"/>
  <c r="J40" i="14"/>
  <c r="E34" i="14"/>
  <c r="D34" i="14"/>
  <c r="E33" i="14"/>
  <c r="D33" i="14"/>
  <c r="E32" i="14"/>
  <c r="D32" i="14"/>
  <c r="H31" i="14"/>
  <c r="E31" i="14"/>
  <c r="D31" i="14"/>
  <c r="E30" i="14"/>
  <c r="D30" i="14"/>
  <c r="E29" i="14"/>
  <c r="D29" i="14"/>
  <c r="E28" i="14"/>
  <c r="D28" i="14"/>
  <c r="E27" i="14"/>
  <c r="D27" i="14"/>
  <c r="D24" i="14"/>
  <c r="E23" i="14"/>
  <c r="D23" i="14"/>
  <c r="I22" i="14"/>
  <c r="I34" i="14" s="1"/>
  <c r="H22" i="14"/>
  <c r="H34" i="14" s="1"/>
  <c r="G22" i="14"/>
  <c r="G34" i="14" s="1"/>
  <c r="F22" i="14"/>
  <c r="F34" i="14" s="1"/>
  <c r="G20" i="14"/>
  <c r="I20" i="14" s="1"/>
  <c r="F20" i="14"/>
  <c r="H20" i="14" s="1"/>
  <c r="I17" i="14"/>
  <c r="I33" i="14" s="1"/>
  <c r="H17" i="14"/>
  <c r="H33" i="14" s="1"/>
  <c r="G17" i="14"/>
  <c r="G33" i="14" s="1"/>
  <c r="F17" i="14"/>
  <c r="F33" i="14" s="1"/>
  <c r="E13" i="14"/>
  <c r="D13" i="14"/>
  <c r="G32" i="14"/>
  <c r="F12" i="14"/>
  <c r="I31" i="14"/>
  <c r="H11" i="14"/>
  <c r="G31" i="14"/>
  <c r="F11" i="14"/>
  <c r="F31" i="14" s="1"/>
  <c r="G30" i="14"/>
  <c r="F10" i="14"/>
  <c r="I29" i="14"/>
  <c r="H9" i="14"/>
  <c r="H29" i="14" s="1"/>
  <c r="G29" i="14"/>
  <c r="F9" i="14"/>
  <c r="F29" i="14" s="1"/>
  <c r="G28" i="14"/>
  <c r="F8" i="14"/>
  <c r="H7" i="14"/>
  <c r="G27" i="14"/>
  <c r="F7" i="14"/>
  <c r="F27" i="14" s="1"/>
  <c r="E74" i="15"/>
  <c r="D74" i="15"/>
  <c r="G73" i="15"/>
  <c r="G74" i="15" s="1"/>
  <c r="F73" i="15"/>
  <c r="F74" i="15" s="1"/>
  <c r="I72" i="15"/>
  <c r="H72" i="15"/>
  <c r="I71" i="15"/>
  <c r="H71" i="15"/>
  <c r="I70" i="15"/>
  <c r="H70" i="15"/>
  <c r="I69" i="15"/>
  <c r="H69" i="15"/>
  <c r="I68" i="15"/>
  <c r="H68" i="15"/>
  <c r="I67" i="15"/>
  <c r="H67" i="15"/>
  <c r="I66" i="15"/>
  <c r="H66" i="15"/>
  <c r="I65" i="15"/>
  <c r="H65" i="15"/>
  <c r="I63" i="15"/>
  <c r="H63" i="15"/>
  <c r="I62" i="15"/>
  <c r="H62" i="15"/>
  <c r="I61" i="15"/>
  <c r="H61" i="15"/>
  <c r="I60" i="15"/>
  <c r="H60" i="15"/>
  <c r="I59" i="15"/>
  <c r="H59" i="15"/>
  <c r="I58" i="15"/>
  <c r="H58" i="15"/>
  <c r="I57" i="15"/>
  <c r="H57" i="15"/>
  <c r="G54" i="15"/>
  <c r="F54" i="15"/>
  <c r="E54" i="15"/>
  <c r="I54" i="15" s="1"/>
  <c r="D54" i="15"/>
  <c r="H54" i="15" s="1"/>
  <c r="I53" i="15"/>
  <c r="H53" i="15"/>
  <c r="I52" i="15"/>
  <c r="H52" i="15"/>
  <c r="G49" i="15"/>
  <c r="F49" i="15"/>
  <c r="E49" i="15"/>
  <c r="I49" i="15" s="1"/>
  <c r="D49" i="15"/>
  <c r="H49" i="15" s="1"/>
  <c r="I48" i="15"/>
  <c r="H48" i="15"/>
  <c r="I46" i="15"/>
  <c r="H46" i="15"/>
  <c r="G42" i="15"/>
  <c r="F42" i="15"/>
  <c r="E42" i="15"/>
  <c r="I42" i="15" s="1"/>
  <c r="D42" i="15"/>
  <c r="H42" i="15" s="1"/>
  <c r="I41" i="15"/>
  <c r="H41" i="15"/>
  <c r="I40" i="15"/>
  <c r="H40" i="15"/>
  <c r="E34" i="15"/>
  <c r="D34" i="15"/>
  <c r="H34" i="15" s="1"/>
  <c r="E33" i="15"/>
  <c r="D33" i="15"/>
  <c r="H33" i="15" s="1"/>
  <c r="F32" i="15"/>
  <c r="E32" i="15"/>
  <c r="D32" i="15"/>
  <c r="H32" i="15" s="1"/>
  <c r="E31" i="15"/>
  <c r="D31" i="15"/>
  <c r="H31" i="15" s="1"/>
  <c r="F30" i="15"/>
  <c r="E30" i="15"/>
  <c r="D30" i="15"/>
  <c r="H30" i="15" s="1"/>
  <c r="E29" i="15"/>
  <c r="D29" i="15"/>
  <c r="F28" i="15"/>
  <c r="E28" i="15"/>
  <c r="D28" i="15"/>
  <c r="H28" i="15" s="1"/>
  <c r="E27" i="15"/>
  <c r="D27" i="15"/>
  <c r="E23" i="15"/>
  <c r="D23" i="15"/>
  <c r="G22" i="15"/>
  <c r="I22" i="15" s="1"/>
  <c r="F22" i="15"/>
  <c r="F34" i="15" s="1"/>
  <c r="G20" i="15"/>
  <c r="I20" i="15" s="1"/>
  <c r="F20" i="15"/>
  <c r="H20" i="15" s="1"/>
  <c r="G17" i="15"/>
  <c r="G33" i="15" s="1"/>
  <c r="F17" i="15"/>
  <c r="F33" i="15" s="1"/>
  <c r="E13" i="15"/>
  <c r="E24" i="15" s="1"/>
  <c r="D13" i="15"/>
  <c r="D24" i="15" s="1"/>
  <c r="H12" i="15"/>
  <c r="G32" i="15"/>
  <c r="F12" i="15"/>
  <c r="H11" i="15"/>
  <c r="G31" i="15"/>
  <c r="F11" i="15"/>
  <c r="F31" i="15" s="1"/>
  <c r="H10" i="15"/>
  <c r="G30" i="15"/>
  <c r="F10" i="15"/>
  <c r="H9" i="15"/>
  <c r="G29" i="15"/>
  <c r="F9" i="15"/>
  <c r="F29" i="15" s="1"/>
  <c r="H8" i="15"/>
  <c r="G28" i="15"/>
  <c r="F8" i="15"/>
  <c r="G27" i="15"/>
  <c r="F7" i="15"/>
  <c r="F27" i="15" s="1"/>
  <c r="E74" i="16"/>
  <c r="D74" i="16"/>
  <c r="E54" i="16"/>
  <c r="D54" i="16"/>
  <c r="E49" i="16"/>
  <c r="D49" i="16"/>
  <c r="E42" i="16"/>
  <c r="D42" i="16"/>
  <c r="E34" i="16"/>
  <c r="D34" i="16"/>
  <c r="E33" i="16"/>
  <c r="D33" i="16"/>
  <c r="E32" i="16"/>
  <c r="D32" i="16"/>
  <c r="E31" i="16"/>
  <c r="D31" i="16"/>
  <c r="E30" i="16"/>
  <c r="D30" i="16"/>
  <c r="E29" i="16"/>
  <c r="D29" i="16"/>
  <c r="E28" i="16"/>
  <c r="D28" i="16"/>
  <c r="E27" i="16"/>
  <c r="E35" i="16" s="1"/>
  <c r="D27" i="16"/>
  <c r="D35" i="16" s="1"/>
  <c r="E23" i="16"/>
  <c r="D23" i="16"/>
  <c r="E13" i="16"/>
  <c r="E24" i="16" s="1"/>
  <c r="D13" i="16"/>
  <c r="D24" i="16" s="1"/>
  <c r="E35" i="15" l="1"/>
  <c r="E37" i="15" s="1"/>
  <c r="D37" i="16"/>
  <c r="D76" i="16" s="1"/>
  <c r="E37" i="16"/>
  <c r="E76" i="16" s="1"/>
  <c r="E89" i="16" s="1"/>
  <c r="I32" i="15"/>
  <c r="I31" i="15"/>
  <c r="K31" i="14"/>
  <c r="F24" i="13"/>
  <c r="H13" i="13"/>
  <c r="H24" i="13" s="1"/>
  <c r="H28" i="13"/>
  <c r="J8" i="13"/>
  <c r="J28" i="13" s="1"/>
  <c r="G37" i="13"/>
  <c r="G76" i="13" s="1"/>
  <c r="G89" i="13" s="1"/>
  <c r="J7" i="13"/>
  <c r="J13" i="13" s="1"/>
  <c r="L13" i="13" s="1"/>
  <c r="F37" i="13"/>
  <c r="F76" i="13" s="1"/>
  <c r="E76" i="13"/>
  <c r="I74" i="13"/>
  <c r="H74" i="13"/>
  <c r="I31" i="13"/>
  <c r="I29" i="13"/>
  <c r="I13" i="13"/>
  <c r="I27" i="13"/>
  <c r="M20" i="13"/>
  <c r="L20" i="13"/>
  <c r="L8" i="13"/>
  <c r="L10" i="13"/>
  <c r="I33" i="13"/>
  <c r="I23" i="13"/>
  <c r="K17" i="13"/>
  <c r="H34" i="13"/>
  <c r="L34" i="13" s="1"/>
  <c r="J22" i="13"/>
  <c r="J34" i="13" s="1"/>
  <c r="H33" i="13"/>
  <c r="J17" i="13"/>
  <c r="H23" i="13"/>
  <c r="J27" i="13"/>
  <c r="L27" i="13" s="1"/>
  <c r="I34" i="13"/>
  <c r="M34" i="13" s="1"/>
  <c r="K22" i="13"/>
  <c r="K34" i="13" s="1"/>
  <c r="I32" i="13"/>
  <c r="I30" i="13"/>
  <c r="I28" i="13"/>
  <c r="L22" i="13"/>
  <c r="L17" i="13"/>
  <c r="D76" i="13"/>
  <c r="M22" i="13"/>
  <c r="F32" i="14"/>
  <c r="H12" i="14"/>
  <c r="H32" i="14" s="1"/>
  <c r="F30" i="14"/>
  <c r="H10" i="14"/>
  <c r="F13" i="14"/>
  <c r="J20" i="14"/>
  <c r="H27" i="14"/>
  <c r="J29" i="14"/>
  <c r="J33" i="14"/>
  <c r="K34" i="14"/>
  <c r="H23" i="14"/>
  <c r="J34" i="14"/>
  <c r="K74" i="14"/>
  <c r="F28" i="14"/>
  <c r="F35" i="14" s="1"/>
  <c r="H8" i="14"/>
  <c r="J12" i="14"/>
  <c r="K29" i="14"/>
  <c r="J32" i="14"/>
  <c r="K33" i="14"/>
  <c r="G35" i="14"/>
  <c r="J27" i="14"/>
  <c r="J31" i="14"/>
  <c r="D35" i="14"/>
  <c r="J74" i="14"/>
  <c r="I23" i="14"/>
  <c r="E35" i="14"/>
  <c r="J7" i="14"/>
  <c r="J9" i="14"/>
  <c r="J11" i="14"/>
  <c r="J17" i="14"/>
  <c r="J22" i="14"/>
  <c r="F23" i="14"/>
  <c r="J23" i="14" s="1"/>
  <c r="J73" i="14"/>
  <c r="G13" i="14"/>
  <c r="K20" i="14"/>
  <c r="E24" i="14"/>
  <c r="I27" i="14"/>
  <c r="K27" i="14" s="1"/>
  <c r="K7" i="14"/>
  <c r="I28" i="14"/>
  <c r="K28" i="14" s="1"/>
  <c r="K9" i="14"/>
  <c r="I30" i="14"/>
  <c r="K30" i="14" s="1"/>
  <c r="K11" i="14"/>
  <c r="I32" i="14"/>
  <c r="K32" i="14" s="1"/>
  <c r="K17" i="14"/>
  <c r="K22" i="14"/>
  <c r="G23" i="14"/>
  <c r="K23" i="14" s="1"/>
  <c r="K73" i="14"/>
  <c r="H7" i="15"/>
  <c r="F13" i="15"/>
  <c r="H29" i="15"/>
  <c r="F35" i="15"/>
  <c r="I28" i="15"/>
  <c r="H74" i="15"/>
  <c r="H23" i="15"/>
  <c r="I29" i="15"/>
  <c r="G35" i="15"/>
  <c r="H27" i="15"/>
  <c r="I30" i="15"/>
  <c r="I33" i="15"/>
  <c r="I74" i="15"/>
  <c r="D35" i="15"/>
  <c r="H35" i="15" s="1"/>
  <c r="I7" i="15"/>
  <c r="I8" i="15"/>
  <c r="I9" i="15"/>
  <c r="I10" i="15"/>
  <c r="I11" i="15"/>
  <c r="I12" i="15"/>
  <c r="G13" i="15"/>
  <c r="G24" i="15" s="1"/>
  <c r="I27" i="15"/>
  <c r="G34" i="15"/>
  <c r="I34" i="15" s="1"/>
  <c r="H13" i="15"/>
  <c r="H17" i="15"/>
  <c r="H22" i="15"/>
  <c r="F23" i="15"/>
  <c r="F24" i="15" s="1"/>
  <c r="H73" i="15"/>
  <c r="I17" i="15"/>
  <c r="G23" i="15"/>
  <c r="I23" i="15" s="1"/>
  <c r="I73" i="15"/>
  <c r="D89" i="16"/>
  <c r="D78" i="16"/>
  <c r="D81" i="16" s="1"/>
  <c r="I35" i="15" l="1"/>
  <c r="E78" i="16"/>
  <c r="G37" i="15"/>
  <c r="G76" i="15" s="1"/>
  <c r="G78" i="15" s="1"/>
  <c r="G81" i="15" s="1"/>
  <c r="I13" i="15"/>
  <c r="K8" i="14"/>
  <c r="L28" i="13"/>
  <c r="L7" i="13"/>
  <c r="G78" i="13"/>
  <c r="G81" i="13" s="1"/>
  <c r="G91" i="13" s="1"/>
  <c r="G92" i="13" s="1"/>
  <c r="K30" i="13"/>
  <c r="M30" i="13" s="1"/>
  <c r="M10" i="13"/>
  <c r="H35" i="13"/>
  <c r="K27" i="13"/>
  <c r="M27" i="13" s="1"/>
  <c r="K13" i="13"/>
  <c r="M7" i="13"/>
  <c r="J35" i="13"/>
  <c r="I24" i="13"/>
  <c r="K31" i="13"/>
  <c r="M31" i="13" s="1"/>
  <c r="M11" i="13"/>
  <c r="J74" i="13"/>
  <c r="L74" i="13" s="1"/>
  <c r="L73" i="13"/>
  <c r="F89" i="13"/>
  <c r="F78" i="13"/>
  <c r="F81" i="13" s="1"/>
  <c r="H37" i="13"/>
  <c r="D78" i="13"/>
  <c r="D90" i="13" s="1"/>
  <c r="D89" i="13"/>
  <c r="K28" i="13"/>
  <c r="M28" i="13" s="1"/>
  <c r="M8" i="13"/>
  <c r="K32" i="13"/>
  <c r="M32" i="13" s="1"/>
  <c r="M12" i="13"/>
  <c r="K33" i="13"/>
  <c r="K23" i="13"/>
  <c r="M23" i="13" s="1"/>
  <c r="M17" i="13"/>
  <c r="M33" i="13"/>
  <c r="J33" i="13"/>
  <c r="L33" i="13" s="1"/>
  <c r="J23" i="13"/>
  <c r="J24" i="13" s="1"/>
  <c r="I35" i="13"/>
  <c r="K29" i="13"/>
  <c r="M29" i="13" s="1"/>
  <c r="M9" i="13"/>
  <c r="K74" i="13"/>
  <c r="M74" i="13" s="1"/>
  <c r="M73" i="13"/>
  <c r="E89" i="13"/>
  <c r="E78" i="13"/>
  <c r="E90" i="13" s="1"/>
  <c r="E37" i="14"/>
  <c r="J8" i="14"/>
  <c r="H28" i="14"/>
  <c r="J28" i="14" s="1"/>
  <c r="H35" i="14"/>
  <c r="J35" i="14" s="1"/>
  <c r="J10" i="14"/>
  <c r="H30" i="14"/>
  <c r="J30" i="14" s="1"/>
  <c r="F24" i="14"/>
  <c r="J13" i="14"/>
  <c r="G24" i="14"/>
  <c r="G37" i="14" s="1"/>
  <c r="G76" i="14" s="1"/>
  <c r="K12" i="14"/>
  <c r="D37" i="14"/>
  <c r="I35" i="14"/>
  <c r="K35" i="14" s="1"/>
  <c r="K10" i="14"/>
  <c r="I13" i="14"/>
  <c r="I24" i="14" s="1"/>
  <c r="H13" i="14"/>
  <c r="H24" i="14" s="1"/>
  <c r="F37" i="15"/>
  <c r="F76" i="15" s="1"/>
  <c r="H24" i="15"/>
  <c r="G89" i="15"/>
  <c r="I24" i="15"/>
  <c r="E76" i="15"/>
  <c r="D37" i="15"/>
  <c r="D83" i="16"/>
  <c r="D85" i="16" s="1"/>
  <c r="D91" i="16"/>
  <c r="D92" i="16" s="1"/>
  <c r="D90" i="16"/>
  <c r="H74" i="11"/>
  <c r="N57" i="11"/>
  <c r="O57" i="11"/>
  <c r="E34" i="11"/>
  <c r="D34" i="11"/>
  <c r="G22" i="11"/>
  <c r="G34" i="11" s="1"/>
  <c r="F22" i="11"/>
  <c r="F34" i="11" s="1"/>
  <c r="G20" i="11"/>
  <c r="I20" i="11" s="1"/>
  <c r="F20" i="11"/>
  <c r="H20" i="11" s="1"/>
  <c r="G17" i="11"/>
  <c r="G23" i="11"/>
  <c r="F17" i="11"/>
  <c r="G32" i="11"/>
  <c r="G29" i="11"/>
  <c r="F12" i="11"/>
  <c r="F32" i="11" s="1"/>
  <c r="F11" i="11"/>
  <c r="F31" i="11" s="1"/>
  <c r="F10" i="11"/>
  <c r="H10" i="11" s="1"/>
  <c r="F9" i="11"/>
  <c r="F29" i="11" s="1"/>
  <c r="F8" i="11"/>
  <c r="H8" i="11" s="1"/>
  <c r="F7" i="11"/>
  <c r="F27" i="11"/>
  <c r="D31" i="11"/>
  <c r="D27" i="11"/>
  <c r="I74" i="11"/>
  <c r="D33" i="11"/>
  <c r="D28" i="11"/>
  <c r="D29" i="11"/>
  <c r="D30" i="11"/>
  <c r="E31" i="11"/>
  <c r="E32" i="11"/>
  <c r="D32" i="11"/>
  <c r="E29" i="11"/>
  <c r="E30" i="11"/>
  <c r="O72" i="11"/>
  <c r="O71" i="11"/>
  <c r="O70" i="11"/>
  <c r="O69" i="11"/>
  <c r="O68" i="11"/>
  <c r="O67" i="11"/>
  <c r="O66" i="11"/>
  <c r="O65" i="11"/>
  <c r="O63" i="11"/>
  <c r="O62" i="11"/>
  <c r="O61" i="11"/>
  <c r="O60" i="11"/>
  <c r="O59" i="11"/>
  <c r="O58" i="11"/>
  <c r="O53" i="11"/>
  <c r="O52" i="11"/>
  <c r="O48" i="11"/>
  <c r="O46" i="11"/>
  <c r="O41" i="11"/>
  <c r="O40" i="11"/>
  <c r="N72" i="11"/>
  <c r="N71" i="11"/>
  <c r="N70" i="11"/>
  <c r="N69" i="11"/>
  <c r="N68" i="11"/>
  <c r="N67" i="11"/>
  <c r="N66" i="11"/>
  <c r="N65" i="11"/>
  <c r="N63" i="11"/>
  <c r="N62" i="11"/>
  <c r="N61" i="11"/>
  <c r="N60" i="11"/>
  <c r="N59" i="11"/>
  <c r="N58" i="11"/>
  <c r="N53" i="11"/>
  <c r="N52" i="11"/>
  <c r="N48" i="11"/>
  <c r="N46" i="11"/>
  <c r="N41" i="11"/>
  <c r="N40" i="11"/>
  <c r="M54" i="11"/>
  <c r="L54" i="11"/>
  <c r="M49" i="11"/>
  <c r="L49" i="11"/>
  <c r="M42" i="11"/>
  <c r="L42" i="11"/>
  <c r="K54" i="11"/>
  <c r="J54" i="11"/>
  <c r="K49" i="11"/>
  <c r="J49" i="11"/>
  <c r="K42" i="11"/>
  <c r="J42" i="11"/>
  <c r="E33" i="11"/>
  <c r="E28" i="11"/>
  <c r="E27" i="11"/>
  <c r="D13" i="11"/>
  <c r="D23" i="11"/>
  <c r="D42" i="11"/>
  <c r="D49" i="11"/>
  <c r="D54" i="11"/>
  <c r="D74" i="11"/>
  <c r="I42" i="11"/>
  <c r="I49" i="11"/>
  <c r="I54" i="11"/>
  <c r="G42" i="11"/>
  <c r="G49" i="11"/>
  <c r="G54" i="11"/>
  <c r="E13" i="11"/>
  <c r="E23" i="11"/>
  <c r="E42" i="11"/>
  <c r="E49" i="11"/>
  <c r="E54" i="11"/>
  <c r="E74" i="11"/>
  <c r="H42" i="11"/>
  <c r="H49" i="11"/>
  <c r="H54" i="11"/>
  <c r="F42" i="11"/>
  <c r="N42" i="11" s="1"/>
  <c r="F49" i="11"/>
  <c r="F54" i="11"/>
  <c r="N54" i="11" s="1"/>
  <c r="F4" i="2"/>
  <c r="H4" i="2"/>
  <c r="F5" i="2"/>
  <c r="F6" i="2"/>
  <c r="H6" i="2"/>
  <c r="F7" i="2"/>
  <c r="F13" i="2"/>
  <c r="F19" i="2"/>
  <c r="F25" i="2"/>
  <c r="F30" i="2"/>
  <c r="F42" i="2"/>
  <c r="M13" i="2"/>
  <c r="M14" i="2"/>
  <c r="M25" i="2"/>
  <c r="M30" i="2"/>
  <c r="M42" i="2"/>
  <c r="L13" i="2"/>
  <c r="L19" i="2"/>
  <c r="L25" i="2"/>
  <c r="L30" i="2"/>
  <c r="L42" i="2"/>
  <c r="K13" i="2"/>
  <c r="K14" i="2"/>
  <c r="K25" i="2"/>
  <c r="K30" i="2"/>
  <c r="K42" i="2"/>
  <c r="J13" i="2"/>
  <c r="J19" i="2"/>
  <c r="J25" i="2"/>
  <c r="J30" i="2"/>
  <c r="J42" i="2"/>
  <c r="I13" i="2"/>
  <c r="I14" i="2"/>
  <c r="I25" i="2"/>
  <c r="I30" i="2"/>
  <c r="I42" i="2"/>
  <c r="H13" i="2"/>
  <c r="H19" i="2"/>
  <c r="H25" i="2"/>
  <c r="H30" i="2"/>
  <c r="H42" i="2"/>
  <c r="G13" i="2"/>
  <c r="G14" i="2"/>
  <c r="G25" i="2"/>
  <c r="G30" i="2"/>
  <c r="G42" i="2"/>
  <c r="E13" i="2"/>
  <c r="E14" i="2"/>
  <c r="E22" i="2"/>
  <c r="E17" i="2"/>
  <c r="E25" i="2"/>
  <c r="O25" i="2"/>
  <c r="E30" i="2"/>
  <c r="E42" i="2"/>
  <c r="D8" i="2"/>
  <c r="D14" i="2"/>
  <c r="D13" i="2"/>
  <c r="D19" i="2"/>
  <c r="D25" i="2"/>
  <c r="D30" i="2"/>
  <c r="D42" i="2"/>
  <c r="O41" i="2"/>
  <c r="O40" i="2"/>
  <c r="O39" i="2"/>
  <c r="O38" i="2"/>
  <c r="O37" i="2"/>
  <c r="O36" i="2"/>
  <c r="O35" i="2"/>
  <c r="N41" i="2"/>
  <c r="N40" i="2"/>
  <c r="N39" i="2"/>
  <c r="N38" i="2"/>
  <c r="N37" i="2"/>
  <c r="N36" i="2"/>
  <c r="N35" i="2"/>
  <c r="O32" i="2"/>
  <c r="N32" i="2"/>
  <c r="O28" i="2"/>
  <c r="O30" i="2"/>
  <c r="O29" i="2"/>
  <c r="N29" i="2"/>
  <c r="N28" i="2"/>
  <c r="N30" i="2"/>
  <c r="O18" i="2"/>
  <c r="E19" i="2"/>
  <c r="G19" i="2"/>
  <c r="I19" i="2"/>
  <c r="K19" i="2"/>
  <c r="M19" i="2"/>
  <c r="G4" i="2"/>
  <c r="G5" i="2"/>
  <c r="G6" i="2"/>
  <c r="G7" i="2"/>
  <c r="I7" i="2"/>
  <c r="K7" i="2"/>
  <c r="M7" i="2"/>
  <c r="O11" i="2"/>
  <c r="O13" i="2"/>
  <c r="O12" i="2"/>
  <c r="N18" i="2"/>
  <c r="N12" i="2"/>
  <c r="N13" i="2"/>
  <c r="N11" i="2"/>
  <c r="G27" i="11"/>
  <c r="I4" i="2"/>
  <c r="K4" i="2"/>
  <c r="M4" i="2"/>
  <c r="I22" i="11"/>
  <c r="I34" i="11" s="1"/>
  <c r="H11" i="11"/>
  <c r="J11" i="11" s="1"/>
  <c r="G74" i="11"/>
  <c r="G33" i="11"/>
  <c r="J6" i="2"/>
  <c r="L6" i="2"/>
  <c r="H31" i="11"/>
  <c r="I29" i="11"/>
  <c r="M74" i="11"/>
  <c r="H7" i="11"/>
  <c r="H27" i="11"/>
  <c r="I32" i="11"/>
  <c r="K32" i="11"/>
  <c r="H5" i="2"/>
  <c r="I22" i="2"/>
  <c r="I17" i="2"/>
  <c r="I17" i="11"/>
  <c r="K17" i="11" s="1"/>
  <c r="O7" i="2"/>
  <c r="O4" i="2"/>
  <c r="D17" i="2"/>
  <c r="I27" i="11"/>
  <c r="K22" i="11"/>
  <c r="K34" i="11" s="1"/>
  <c r="I33" i="11"/>
  <c r="J4" i="2"/>
  <c r="G30" i="11"/>
  <c r="H17" i="11"/>
  <c r="J17" i="11" s="1"/>
  <c r="F33" i="11"/>
  <c r="I6" i="2"/>
  <c r="K6" i="2"/>
  <c r="M6" i="2"/>
  <c r="N19" i="2"/>
  <c r="D20" i="2"/>
  <c r="D22" i="2"/>
  <c r="D44" i="2"/>
  <c r="K22" i="2"/>
  <c r="K44" i="2"/>
  <c r="K46" i="2"/>
  <c r="K49" i="2"/>
  <c r="K51" i="2"/>
  <c r="K53" i="2"/>
  <c r="K17" i="2"/>
  <c r="E44" i="2"/>
  <c r="O42" i="2"/>
  <c r="N42" i="2"/>
  <c r="G17" i="2"/>
  <c r="O17" i="2"/>
  <c r="O20" i="2"/>
  <c r="G22" i="2"/>
  <c r="G44" i="2"/>
  <c r="G46" i="2"/>
  <c r="G49" i="2"/>
  <c r="G51" i="2"/>
  <c r="G53" i="2"/>
  <c r="G28" i="11"/>
  <c r="G31" i="11"/>
  <c r="L4" i="2"/>
  <c r="G13" i="11"/>
  <c r="F8" i="2"/>
  <c r="F14" i="2"/>
  <c r="J5" i="2"/>
  <c r="L5" i="2"/>
  <c r="N5" i="2"/>
  <c r="I5" i="2"/>
  <c r="K5" i="2"/>
  <c r="M5" i="2"/>
  <c r="O5" i="2"/>
  <c r="I44" i="2"/>
  <c r="I46" i="2"/>
  <c r="I49" i="2"/>
  <c r="I51" i="2"/>
  <c r="I53" i="2"/>
  <c r="O19" i="2"/>
  <c r="N25" i="2"/>
  <c r="H7" i="2"/>
  <c r="J7" i="2"/>
  <c r="L7" i="2"/>
  <c r="M17" i="2"/>
  <c r="M22" i="2"/>
  <c r="M44" i="2"/>
  <c r="M46" i="2"/>
  <c r="M49" i="2"/>
  <c r="M51" i="2"/>
  <c r="M53" i="2"/>
  <c r="N6" i="2"/>
  <c r="J7" i="11"/>
  <c r="J27" i="11" s="1"/>
  <c r="K29" i="11"/>
  <c r="L8" i="2"/>
  <c r="L14" i="2"/>
  <c r="N4" i="2"/>
  <c r="I31" i="11"/>
  <c r="O9" i="11"/>
  <c r="M29" i="11"/>
  <c r="F17" i="2"/>
  <c r="H8" i="2"/>
  <c r="H14" i="2"/>
  <c r="N7" i="2"/>
  <c r="D46" i="2"/>
  <c r="I28" i="11"/>
  <c r="O44" i="2"/>
  <c r="E46" i="2"/>
  <c r="O6" i="2"/>
  <c r="O8" i="2"/>
  <c r="O14" i="2"/>
  <c r="O22" i="2"/>
  <c r="J8" i="2"/>
  <c r="J14" i="2"/>
  <c r="I30" i="11"/>
  <c r="M31" i="11"/>
  <c r="K31" i="11"/>
  <c r="H17" i="2"/>
  <c r="H20" i="2"/>
  <c r="H22" i="2"/>
  <c r="H44" i="2"/>
  <c r="H46" i="2"/>
  <c r="H49" i="2"/>
  <c r="H51" i="2"/>
  <c r="H53" i="2"/>
  <c r="D49" i="2"/>
  <c r="E49" i="2"/>
  <c r="O46" i="2"/>
  <c r="N8" i="2"/>
  <c r="N14" i="2"/>
  <c r="J17" i="2"/>
  <c r="J20" i="2"/>
  <c r="J22" i="2"/>
  <c r="J44" i="2"/>
  <c r="J46" i="2"/>
  <c r="J49" i="2"/>
  <c r="J51" i="2"/>
  <c r="J53" i="2"/>
  <c r="F20" i="2"/>
  <c r="F22" i="2"/>
  <c r="F44" i="2"/>
  <c r="L17" i="2"/>
  <c r="L20" i="2"/>
  <c r="L22" i="2"/>
  <c r="L44" i="2"/>
  <c r="L46" i="2"/>
  <c r="L49" i="2"/>
  <c r="L51" i="2"/>
  <c r="L53" i="2"/>
  <c r="E51" i="2"/>
  <c r="O49" i="2"/>
  <c r="D51" i="2"/>
  <c r="M30" i="11"/>
  <c r="N17" i="2"/>
  <c r="N20" i="2"/>
  <c r="N22" i="2"/>
  <c r="F46" i="2"/>
  <c r="N44" i="2"/>
  <c r="D53" i="2"/>
  <c r="F49" i="2"/>
  <c r="N46" i="2"/>
  <c r="E53" i="2"/>
  <c r="O51" i="2"/>
  <c r="O53" i="2"/>
  <c r="F51" i="2"/>
  <c r="N49" i="2"/>
  <c r="F53" i="2"/>
  <c r="N51" i="2"/>
  <c r="N53" i="2"/>
  <c r="E81" i="16" l="1"/>
  <c r="E90" i="16"/>
  <c r="I37" i="15"/>
  <c r="J8" i="11"/>
  <c r="H28" i="11"/>
  <c r="F13" i="11"/>
  <c r="N8" i="11"/>
  <c r="J28" i="11"/>
  <c r="L8" i="11"/>
  <c r="L28" i="11" s="1"/>
  <c r="M17" i="11"/>
  <c r="M33" i="11" s="1"/>
  <c r="K33" i="11"/>
  <c r="D35" i="11"/>
  <c r="F74" i="11"/>
  <c r="F28" i="11"/>
  <c r="N28" i="11" s="1"/>
  <c r="O54" i="11"/>
  <c r="E24" i="11"/>
  <c r="D24" i="11"/>
  <c r="N49" i="11"/>
  <c r="O42" i="11"/>
  <c r="O49" i="11"/>
  <c r="H30" i="11"/>
  <c r="J10" i="11"/>
  <c r="J20" i="11"/>
  <c r="L20" i="11" s="1"/>
  <c r="L11" i="11"/>
  <c r="L31" i="11" s="1"/>
  <c r="J31" i="11"/>
  <c r="L17" i="11"/>
  <c r="J33" i="11"/>
  <c r="K20" i="11"/>
  <c r="I23" i="11"/>
  <c r="H33" i="11"/>
  <c r="L7" i="11"/>
  <c r="M22" i="11"/>
  <c r="M34" i="11" s="1"/>
  <c r="O34" i="11" s="1"/>
  <c r="F30" i="11"/>
  <c r="H9" i="11"/>
  <c r="G24" i="11"/>
  <c r="F23" i="11"/>
  <c r="K74" i="11"/>
  <c r="O74" i="11" s="1"/>
  <c r="H22" i="11"/>
  <c r="H23" i="11" s="1"/>
  <c r="E35" i="11"/>
  <c r="O73" i="11"/>
  <c r="O22" i="11"/>
  <c r="H12" i="11"/>
  <c r="O31" i="11"/>
  <c r="G35" i="11"/>
  <c r="G37" i="11" s="1"/>
  <c r="O11" i="11"/>
  <c r="O29" i="11"/>
  <c r="M32" i="11"/>
  <c r="O32" i="11" s="1"/>
  <c r="O10" i="11"/>
  <c r="K30" i="11"/>
  <c r="O30" i="11" s="1"/>
  <c r="I13" i="11"/>
  <c r="I24" i="11" s="1"/>
  <c r="I35" i="11"/>
  <c r="M28" i="11"/>
  <c r="K28" i="11"/>
  <c r="I37" i="14"/>
  <c r="I76" i="14" s="1"/>
  <c r="I89" i="14" s="1"/>
  <c r="G83" i="13"/>
  <c r="G85" i="13" s="1"/>
  <c r="G90" i="13"/>
  <c r="J37" i="13"/>
  <c r="J76" i="13" s="1"/>
  <c r="L24" i="13"/>
  <c r="F91" i="13"/>
  <c r="F92" i="13" s="1"/>
  <c r="F83" i="13"/>
  <c r="F85" i="13" s="1"/>
  <c r="K24" i="13"/>
  <c r="M24" i="13" s="1"/>
  <c r="M13" i="13"/>
  <c r="E81" i="13"/>
  <c r="D81" i="13"/>
  <c r="K35" i="13"/>
  <c r="M35" i="13" s="1"/>
  <c r="L23" i="13"/>
  <c r="H76" i="13"/>
  <c r="F90" i="13"/>
  <c r="L35" i="13"/>
  <c r="I37" i="13"/>
  <c r="E76" i="14"/>
  <c r="F37" i="14"/>
  <c r="F76" i="14" s="1"/>
  <c r="J24" i="14"/>
  <c r="K24" i="14"/>
  <c r="K13" i="14"/>
  <c r="H37" i="14"/>
  <c r="H76" i="14" s="1"/>
  <c r="D76" i="14"/>
  <c r="G89" i="14"/>
  <c r="G78" i="14"/>
  <c r="G81" i="14" s="1"/>
  <c r="G91" i="15"/>
  <c r="G92" i="15" s="1"/>
  <c r="G83" i="15"/>
  <c r="G85" i="15" s="1"/>
  <c r="I76" i="15"/>
  <c r="E89" i="15"/>
  <c r="I89" i="15" s="1"/>
  <c r="E78" i="15"/>
  <c r="E90" i="15" s="1"/>
  <c r="D76" i="15"/>
  <c r="H37" i="15"/>
  <c r="G90" i="15"/>
  <c r="F89" i="15"/>
  <c r="F78" i="15"/>
  <c r="F81" i="15" s="1"/>
  <c r="E91" i="16" l="1"/>
  <c r="E92" i="16" s="1"/>
  <c r="E83" i="16"/>
  <c r="E85" i="16" s="1"/>
  <c r="J37" i="14"/>
  <c r="F35" i="11"/>
  <c r="D37" i="11"/>
  <c r="O33" i="11"/>
  <c r="E37" i="11"/>
  <c r="E76" i="11" s="1"/>
  <c r="E89" i="11" s="1"/>
  <c r="N31" i="11"/>
  <c r="O17" i="11"/>
  <c r="N20" i="11"/>
  <c r="J12" i="11"/>
  <c r="H32" i="11"/>
  <c r="H13" i="11"/>
  <c r="J9" i="11"/>
  <c r="H29" i="11"/>
  <c r="L27" i="11"/>
  <c r="F24" i="11"/>
  <c r="M20" i="11"/>
  <c r="K23" i="11"/>
  <c r="D76" i="11"/>
  <c r="L74" i="11"/>
  <c r="J74" i="11"/>
  <c r="N7" i="11"/>
  <c r="N11" i="11"/>
  <c r="L33" i="11"/>
  <c r="N33" i="11" s="1"/>
  <c r="J22" i="11"/>
  <c r="H34" i="11"/>
  <c r="N17" i="11"/>
  <c r="J30" i="11"/>
  <c r="L10" i="11"/>
  <c r="O28" i="11"/>
  <c r="I37" i="11"/>
  <c r="I76" i="11" s="1"/>
  <c r="I89" i="11" s="1"/>
  <c r="O12" i="11"/>
  <c r="O8" i="11"/>
  <c r="K27" i="11"/>
  <c r="K13" i="11"/>
  <c r="G76" i="11"/>
  <c r="I90" i="15"/>
  <c r="K37" i="14"/>
  <c r="I78" i="14"/>
  <c r="I81" i="14" s="1"/>
  <c r="I91" i="14" s="1"/>
  <c r="I92" i="14" s="1"/>
  <c r="I76" i="13"/>
  <c r="H89" i="13"/>
  <c r="H78" i="13"/>
  <c r="H90" i="13" s="1"/>
  <c r="L76" i="13"/>
  <c r="J89" i="13"/>
  <c r="J78" i="13"/>
  <c r="J81" i="13" s="1"/>
  <c r="D83" i="13"/>
  <c r="D91" i="13"/>
  <c r="K37" i="13"/>
  <c r="K76" i="13" s="1"/>
  <c r="E91" i="13"/>
  <c r="E83" i="13"/>
  <c r="L37" i="13"/>
  <c r="J76" i="14"/>
  <c r="D89" i="14"/>
  <c r="D78" i="14"/>
  <c r="D90" i="14" s="1"/>
  <c r="F89" i="14"/>
  <c r="F78" i="14"/>
  <c r="F81" i="14" s="1"/>
  <c r="G91" i="14"/>
  <c r="G92" i="14" s="1"/>
  <c r="G83" i="14"/>
  <c r="G85" i="14" s="1"/>
  <c r="H89" i="14"/>
  <c r="H78" i="14"/>
  <c r="H81" i="14" s="1"/>
  <c r="G90" i="14"/>
  <c r="K76" i="14"/>
  <c r="E90" i="14"/>
  <c r="E89" i="14"/>
  <c r="K89" i="14" s="1"/>
  <c r="E78" i="14"/>
  <c r="F90" i="15"/>
  <c r="H76" i="15"/>
  <c r="D78" i="15"/>
  <c r="D89" i="15"/>
  <c r="H89" i="15" s="1"/>
  <c r="F91" i="15"/>
  <c r="F92" i="15" s="1"/>
  <c r="F83" i="15"/>
  <c r="F85" i="15" s="1"/>
  <c r="E81" i="15"/>
  <c r="I78" i="15"/>
  <c r="E78" i="11" l="1"/>
  <c r="E81" i="11" s="1"/>
  <c r="E83" i="11" s="1"/>
  <c r="E85" i="11" s="1"/>
  <c r="D89" i="11"/>
  <c r="D78" i="11"/>
  <c r="D90" i="11" s="1"/>
  <c r="L9" i="11"/>
  <c r="J29" i="11"/>
  <c r="J13" i="11"/>
  <c r="L30" i="11"/>
  <c r="N30" i="11" s="1"/>
  <c r="N10" i="11"/>
  <c r="N74" i="11"/>
  <c r="N27" i="11"/>
  <c r="H24" i="11"/>
  <c r="L12" i="11"/>
  <c r="L32" i="11" s="1"/>
  <c r="J32" i="11"/>
  <c r="M23" i="11"/>
  <c r="O23" i="11" s="1"/>
  <c r="O20" i="11"/>
  <c r="H35" i="11"/>
  <c r="N73" i="11"/>
  <c r="L22" i="11"/>
  <c r="J34" i="11"/>
  <c r="J23" i="11"/>
  <c r="F37" i="11"/>
  <c r="N22" i="11"/>
  <c r="I78" i="11"/>
  <c r="I81" i="11" s="1"/>
  <c r="I83" i="11" s="1"/>
  <c r="I85" i="11" s="1"/>
  <c r="G89" i="11"/>
  <c r="G78" i="11"/>
  <c r="K35" i="11"/>
  <c r="M13" i="11"/>
  <c r="M24" i="11" s="1"/>
  <c r="M27" i="11"/>
  <c r="M35" i="11" s="1"/>
  <c r="K24" i="11"/>
  <c r="O7" i="11"/>
  <c r="I90" i="14"/>
  <c r="K90" i="14" s="1"/>
  <c r="I83" i="14"/>
  <c r="I85" i="14" s="1"/>
  <c r="M37" i="13"/>
  <c r="J90" i="13"/>
  <c r="L90" i="13" s="1"/>
  <c r="D85" i="13"/>
  <c r="K89" i="13"/>
  <c r="K78" i="13"/>
  <c r="K81" i="13" s="1"/>
  <c r="I89" i="13"/>
  <c r="I78" i="13"/>
  <c r="M76" i="13"/>
  <c r="E85" i="13"/>
  <c r="D92" i="13"/>
  <c r="J91" i="13"/>
  <c r="J92" i="13" s="1"/>
  <c r="J83" i="13"/>
  <c r="J85" i="13" s="1"/>
  <c r="H81" i="13"/>
  <c r="L78" i="13"/>
  <c r="E92" i="13"/>
  <c r="L89" i="13"/>
  <c r="H91" i="14"/>
  <c r="H92" i="14" s="1"/>
  <c r="H83" i="14"/>
  <c r="H85" i="14" s="1"/>
  <c r="F91" i="14"/>
  <c r="F92" i="14" s="1"/>
  <c r="F83" i="14"/>
  <c r="F85" i="14" s="1"/>
  <c r="H90" i="14"/>
  <c r="J78" i="14"/>
  <c r="D81" i="14"/>
  <c r="K78" i="14"/>
  <c r="E81" i="14"/>
  <c r="F90" i="14"/>
  <c r="J89" i="14"/>
  <c r="I81" i="15"/>
  <c r="E91" i="15"/>
  <c r="E83" i="15"/>
  <c r="D81" i="15"/>
  <c r="H78" i="15"/>
  <c r="D90" i="15"/>
  <c r="H90" i="15" s="1"/>
  <c r="E90" i="11" l="1"/>
  <c r="E91" i="11"/>
  <c r="E92" i="11" s="1"/>
  <c r="J90" i="14"/>
  <c r="N12" i="11"/>
  <c r="N32" i="11"/>
  <c r="J24" i="11"/>
  <c r="H37" i="11"/>
  <c r="H76" i="11" s="1"/>
  <c r="J35" i="11"/>
  <c r="L34" i="11"/>
  <c r="N34" i="11" s="1"/>
  <c r="L23" i="11"/>
  <c r="N23" i="11" s="1"/>
  <c r="L29" i="11"/>
  <c r="N9" i="11"/>
  <c r="L13" i="11"/>
  <c r="F76" i="11"/>
  <c r="D81" i="11"/>
  <c r="I90" i="11"/>
  <c r="I91" i="11"/>
  <c r="I92" i="11" s="1"/>
  <c r="G81" i="11"/>
  <c r="M37" i="11"/>
  <c r="M76" i="11" s="1"/>
  <c r="K37" i="11"/>
  <c r="O24" i="11"/>
  <c r="O27" i="11"/>
  <c r="G90" i="11"/>
  <c r="O13" i="11"/>
  <c r="O35" i="11"/>
  <c r="M89" i="13"/>
  <c r="H91" i="13"/>
  <c r="H83" i="13"/>
  <c r="L81" i="13"/>
  <c r="I81" i="13"/>
  <c r="M78" i="13"/>
  <c r="K91" i="13"/>
  <c r="K92" i="13" s="1"/>
  <c r="K83" i="13"/>
  <c r="K85" i="13" s="1"/>
  <c r="I90" i="13"/>
  <c r="K90" i="13"/>
  <c r="K81" i="14"/>
  <c r="E91" i="14"/>
  <c r="E83" i="14"/>
  <c r="J81" i="14"/>
  <c r="D91" i="14"/>
  <c r="D83" i="14"/>
  <c r="E85" i="15"/>
  <c r="I85" i="15" s="1"/>
  <c r="I83" i="15"/>
  <c r="E92" i="15"/>
  <c r="I92" i="15" s="1"/>
  <c r="I91" i="15"/>
  <c r="H81" i="15"/>
  <c r="D91" i="15"/>
  <c r="D83" i="15"/>
  <c r="H78" i="11" l="1"/>
  <c r="H81" i="11" s="1"/>
  <c r="H89" i="11"/>
  <c r="L24" i="11"/>
  <c r="N24" i="11" s="1"/>
  <c r="N13" i="11"/>
  <c r="D91" i="11"/>
  <c r="D83" i="11"/>
  <c r="L35" i="11"/>
  <c r="N35" i="11" s="1"/>
  <c r="N29" i="11"/>
  <c r="F78" i="11"/>
  <c r="F90" i="11" s="1"/>
  <c r="F89" i="11"/>
  <c r="J37" i="11"/>
  <c r="K76" i="11"/>
  <c r="O37" i="11"/>
  <c r="M89" i="11"/>
  <c r="M78" i="11"/>
  <c r="M81" i="11" s="1"/>
  <c r="G91" i="11"/>
  <c r="G83" i="11"/>
  <c r="I91" i="13"/>
  <c r="I83" i="13"/>
  <c r="M81" i="13"/>
  <c r="M90" i="13"/>
  <c r="H85" i="13"/>
  <c r="L85" i="13" s="1"/>
  <c r="L83" i="13"/>
  <c r="H92" i="13"/>
  <c r="L92" i="13" s="1"/>
  <c r="L91" i="13"/>
  <c r="K83" i="14"/>
  <c r="E85" i="14"/>
  <c r="K85" i="14" s="1"/>
  <c r="J83" i="14"/>
  <c r="D85" i="14"/>
  <c r="J85" i="14" s="1"/>
  <c r="K91" i="14"/>
  <c r="E92" i="14"/>
  <c r="K92" i="14" s="1"/>
  <c r="D92" i="14"/>
  <c r="J92" i="14" s="1"/>
  <c r="J91" i="14"/>
  <c r="D85" i="15"/>
  <c r="H85" i="15" s="1"/>
  <c r="H83" i="15"/>
  <c r="H91" i="15"/>
  <c r="D92" i="15"/>
  <c r="H92" i="15" s="1"/>
  <c r="D85" i="11" l="1"/>
  <c r="D92" i="11"/>
  <c r="H90" i="11"/>
  <c r="J76" i="11"/>
  <c r="H83" i="11"/>
  <c r="H85" i="11" s="1"/>
  <c r="H91" i="11"/>
  <c r="H92" i="11" s="1"/>
  <c r="F81" i="11"/>
  <c r="L37" i="11"/>
  <c r="L76" i="11" s="1"/>
  <c r="G85" i="11"/>
  <c r="G92" i="11"/>
  <c r="M90" i="11"/>
  <c r="K78" i="11"/>
  <c r="K89" i="11"/>
  <c r="O89" i="11" s="1"/>
  <c r="O76" i="11"/>
  <c r="M83" i="11"/>
  <c r="M85" i="11" s="1"/>
  <c r="M91" i="11"/>
  <c r="M92" i="11" s="1"/>
  <c r="I85" i="13"/>
  <c r="M85" i="13" s="1"/>
  <c r="M83" i="13"/>
  <c r="I92" i="13"/>
  <c r="M92" i="13" s="1"/>
  <c r="M91" i="13"/>
  <c r="N37" i="11" l="1"/>
  <c r="J78" i="11"/>
  <c r="J90" i="11" s="1"/>
  <c r="J89" i="11"/>
  <c r="N76" i="11"/>
  <c r="L89" i="11"/>
  <c r="L78" i="11"/>
  <c r="L81" i="11" s="1"/>
  <c r="F83" i="11"/>
  <c r="F91" i="11"/>
  <c r="K81" i="11"/>
  <c r="O78" i="11"/>
  <c r="K90" i="11"/>
  <c r="O90" i="11" s="1"/>
  <c r="L90" i="11" l="1"/>
  <c r="N90" i="11" s="1"/>
  <c r="F92" i="11"/>
  <c r="F85" i="11"/>
  <c r="J81" i="11"/>
  <c r="N78" i="11"/>
  <c r="L91" i="11"/>
  <c r="L92" i="11" s="1"/>
  <c r="L83" i="11"/>
  <c r="L85" i="11" s="1"/>
  <c r="N89" i="11"/>
  <c r="K91" i="11"/>
  <c r="K83" i="11"/>
  <c r="O81" i="11"/>
  <c r="J91" i="11" l="1"/>
  <c r="J83" i="11"/>
  <c r="N81" i="11"/>
  <c r="K85" i="11"/>
  <c r="O85" i="11" s="1"/>
  <c r="O83" i="11"/>
  <c r="K92" i="11"/>
  <c r="O92" i="11" s="1"/>
  <c r="O91" i="11"/>
  <c r="J85" i="11" l="1"/>
  <c r="N85" i="11" s="1"/>
  <c r="N83" i="11"/>
  <c r="J92" i="11"/>
  <c r="N92" i="11" s="1"/>
  <c r="N91" i="11"/>
</calcChain>
</file>

<file path=xl/sharedStrings.xml><?xml version="1.0" encoding="utf-8"?>
<sst xmlns="http://schemas.openxmlformats.org/spreadsheetml/2006/main" count="563" uniqueCount="170">
  <si>
    <t>Facilities &amp; Administrative Costs</t>
  </si>
  <si>
    <t>Total</t>
  </si>
  <si>
    <t>Year 1</t>
  </si>
  <si>
    <t>A.</t>
  </si>
  <si>
    <t>Senior Personnel</t>
  </si>
  <si>
    <t>B.</t>
  </si>
  <si>
    <t>Other Personnel</t>
  </si>
  <si>
    <t>Total of A&amp;B</t>
  </si>
  <si>
    <t>C.</t>
  </si>
  <si>
    <t>Fringe Benefits</t>
  </si>
  <si>
    <t>Total Personnel/Fringe</t>
  </si>
  <si>
    <t>D.</t>
  </si>
  <si>
    <t>Equipment</t>
  </si>
  <si>
    <t>Total equipment costs</t>
  </si>
  <si>
    <t>E.</t>
  </si>
  <si>
    <t>Travel</t>
  </si>
  <si>
    <t>Total Travel</t>
  </si>
  <si>
    <t>F.</t>
  </si>
  <si>
    <t>Participant support costs</t>
  </si>
  <si>
    <t>G.</t>
  </si>
  <si>
    <t>Other direct costs</t>
  </si>
  <si>
    <t>1.  Materials and Supplies</t>
  </si>
  <si>
    <t>2.  Publication costs</t>
  </si>
  <si>
    <t>3.  Consultant services</t>
  </si>
  <si>
    <t>4.  Computer (ADPE) services</t>
  </si>
  <si>
    <t>5.  Subcontracts</t>
  </si>
  <si>
    <t>6.  Other:</t>
  </si>
  <si>
    <t>Total Other Direct</t>
  </si>
  <si>
    <t>H.</t>
  </si>
  <si>
    <t xml:space="preserve">Total Direct costs </t>
  </si>
  <si>
    <t>I.</t>
  </si>
  <si>
    <t>J.</t>
  </si>
  <si>
    <t>Total Direct and F &amp; A Costs</t>
  </si>
  <si>
    <t>L.</t>
  </si>
  <si>
    <t>Amount of this request</t>
  </si>
  <si>
    <t>of MTDC</t>
  </si>
  <si>
    <t>base</t>
  </si>
  <si>
    <t>domestic</t>
  </si>
  <si>
    <t>foreign</t>
  </si>
  <si>
    <t>Year 2</t>
  </si>
  <si>
    <t>Year 3</t>
  </si>
  <si>
    <t>Year 4</t>
  </si>
  <si>
    <t>Year 5</t>
  </si>
  <si>
    <t>40%</t>
  </si>
  <si>
    <t>(look @ Benefits Rate sheet)</t>
  </si>
  <si>
    <t>7.65%</t>
  </si>
  <si>
    <t>(extra help and smr salary rate)</t>
  </si>
  <si>
    <t>(undergrad rate)</t>
  </si>
  <si>
    <t>12.5%</t>
  </si>
  <si>
    <t xml:space="preserve">       Tuition remission</t>
  </si>
  <si>
    <t>Total CS</t>
  </si>
  <si>
    <t>NIU</t>
  </si>
  <si>
    <t>Undergrad</t>
  </si>
  <si>
    <t>Grad</t>
  </si>
  <si>
    <t>Total Equipment</t>
  </si>
  <si>
    <t>4.  Computer (ADPE) Services</t>
  </si>
  <si>
    <t>Total Senior Personnel</t>
  </si>
  <si>
    <t>Total Other Personnel</t>
  </si>
  <si>
    <t>Total Participant Support</t>
  </si>
  <si>
    <t>Other Direct Costs</t>
  </si>
  <si>
    <t>Sub 1:</t>
  </si>
  <si>
    <t xml:space="preserve">Sub 2: </t>
  </si>
  <si>
    <t>Base</t>
  </si>
  <si>
    <t>Summary</t>
  </si>
  <si>
    <t>Direct Costs</t>
  </si>
  <si>
    <t>Non-MTDC</t>
  </si>
  <si>
    <t>F&amp;A</t>
  </si>
  <si>
    <t xml:space="preserve">Proposal #: </t>
  </si>
  <si>
    <t>Request</t>
  </si>
  <si>
    <t xml:space="preserve">Other--including postdoctoral (Enter info and rate below): </t>
  </si>
  <si>
    <t xml:space="preserve">Undergrad (Enter info and rate below): </t>
  </si>
  <si>
    <t>Grad students (include Tuition under Other Direct Costs)</t>
  </si>
  <si>
    <t>(academic/calendar year rate)</t>
  </si>
  <si>
    <t>(summer salary rate)</t>
  </si>
  <si>
    <t>≥ $5,000</t>
  </si>
  <si>
    <t>Domestic (Enter info below):</t>
  </si>
  <si>
    <t>Foreign (Enter info below):</t>
  </si>
  <si>
    <t>5.  Subrecipients (Enter below):</t>
  </si>
  <si>
    <t>Tuition remission (no. of students, hours, &amp; credit hour rate):</t>
  </si>
  <si>
    <t xml:space="preserve">   add first $25K of each Subaward</t>
  </si>
  <si>
    <t xml:space="preserve">PI/co-PI: </t>
  </si>
  <si>
    <t>Participant Support Costs (PSC)</t>
  </si>
  <si>
    <t xml:space="preserve">If MTDC: exclude tuition, equipment, and PSC; </t>
  </si>
  <si>
    <t xml:space="preserve">Sponsor: </t>
  </si>
  <si>
    <t>Monday</t>
  </si>
  <si>
    <t>Tuesday</t>
  </si>
  <si>
    <t>Wednesday</t>
  </si>
  <si>
    <t>Thursday</t>
  </si>
  <si>
    <t>Competition Announcement date</t>
  </si>
  <si>
    <t>Budget finalized</t>
  </si>
  <si>
    <t>Cost share commitment approval, when required</t>
  </si>
  <si>
    <t>Subrecipient Monitoring forms</t>
  </si>
  <si>
    <t>Subrecipient draft budget</t>
  </si>
  <si>
    <t>Subrecipient final budget</t>
  </si>
  <si>
    <t>Vendor quotes</t>
  </si>
  <si>
    <t>Narrative draft</t>
  </si>
  <si>
    <t>Abstract draft</t>
  </si>
  <si>
    <t>(undergrad rate, or Extra Help rate)</t>
  </si>
  <si>
    <t xml:space="preserve">If MTDC: exclude tuition, equipment and PSC;  </t>
  </si>
  <si>
    <t>Sponsor:</t>
  </si>
  <si>
    <t>(undergrad rate or Extra Help rate)</t>
  </si>
  <si>
    <t xml:space="preserve"> </t>
  </si>
  <si>
    <t xml:space="preserve">If MTDC: exclude tuition, equipment and PSC; </t>
  </si>
  <si>
    <t>Participant Support</t>
  </si>
  <si>
    <t xml:space="preserve">If MTDC: exclude tuition and equipment; </t>
  </si>
  <si>
    <t xml:space="preserve">Internal Routing beginning by: </t>
  </si>
  <si>
    <t>Budget narrative draft</t>
  </si>
  <si>
    <t xml:space="preserve">proposals that have met deadlines are ready for submission, we will submit those that meet </t>
  </si>
  <si>
    <t xml:space="preserve">deadlines in order to avoid compromising those proposals. </t>
  </si>
  <si>
    <t>Submission documents:</t>
  </si>
  <si>
    <t>Required</t>
  </si>
  <si>
    <t>ED Standard Forms</t>
  </si>
  <si>
    <t>Application for Federal Assistance (SF 424)</t>
  </si>
  <si>
    <t>Department of Education Supplemental Information for SF 424 Department of Education Budget Summary Form (ED 524)</t>
  </si>
  <si>
    <t>Sections A &amp; B Disclosure of Lobbying Activities (SF-LLL)</t>
  </si>
  <si>
    <t>Evidence Form (if applicable)</t>
  </si>
  <si>
    <t>Assurances and Certifications</t>
  </si>
  <si>
    <t>GEPA Section 427</t>
  </si>
  <si>
    <t>Assurances – Non-Construction Programs (SF 424B Form)</t>
  </si>
  <si>
    <t>Grants.gov Lobby form (formerly ED 80-0013 form)</t>
  </si>
  <si>
    <t>Application Narrative</t>
  </si>
  <si>
    <t xml:space="preserve">Project Abstract  </t>
  </si>
  <si>
    <t>Project Narrative</t>
  </si>
  <si>
    <t>Budget Narrative Form</t>
  </si>
  <si>
    <t>Other Attachments Form (Upload Appendices here)</t>
  </si>
  <si>
    <t>Logic Model</t>
  </si>
  <si>
    <t>Letters of Support/MOUs</t>
  </si>
  <si>
    <t>Charter School Documentation, if applicable. Applicants that are charter schools should include a letter from the authorized chartering agency or SEA that confirms their status in the State as LEAs.</t>
  </si>
  <si>
    <t xml:space="preserve">Eligibility Certification: evidence of eligibility.  </t>
  </si>
  <si>
    <t>Indirect Cost Rate Agreement: All applicants should attach a copy of their current indirect cost rate agreement.</t>
  </si>
  <si>
    <t>Job Descriptions for Project Directors and Key Personnel: Provide job descriptions that describe their qualifications for the responsibilities they will carry out under the project.</t>
  </si>
  <si>
    <t>Instructions for Appendices</t>
  </si>
  <si>
    <t>Applicants are strongly encouraged to follow the instructions below when uploading information to the Appendices:</t>
  </si>
  <si>
    <t>Appendix A:</t>
  </si>
  <si>
    <t>Eligibility Certification – Tribally Sanctioned Authority</t>
  </si>
  <si>
    <t>Appendix B:</t>
  </si>
  <si>
    <t>Positions Descriptions and Resumes of Key Personnel</t>
  </si>
  <si>
    <t>Appendix C:</t>
  </si>
  <si>
    <t>Consortium Partners - Letters of Support and Memorandum of Understanding from partners, if applicable</t>
  </si>
  <si>
    <t>Appendix D:</t>
  </si>
  <si>
    <t>Indirect Cost Rate Agreement</t>
  </si>
  <si>
    <t>Appendix E:</t>
  </si>
  <si>
    <t>Appendix F:</t>
  </si>
  <si>
    <t>Bibliography (optional)</t>
  </si>
  <si>
    <t>Appendix G:</t>
  </si>
  <si>
    <t>Other documents, if applicable</t>
  </si>
  <si>
    <r>
      <rPr>
        <b/>
        <sz val="10"/>
        <rFont val="Arial"/>
        <family val="2"/>
      </rPr>
      <t>FY 2021 Application Checklist (RFP page 27 - 28</t>
    </r>
    <r>
      <rPr>
        <sz val="10"/>
        <rFont val="Arial"/>
        <family val="2"/>
      </rPr>
      <t>)</t>
    </r>
  </si>
  <si>
    <t>?</t>
  </si>
  <si>
    <t>SPA</t>
  </si>
  <si>
    <t>PI</t>
  </si>
  <si>
    <t>PI and SPA</t>
  </si>
  <si>
    <t>SPA - PI</t>
  </si>
  <si>
    <t xml:space="preserve">PI </t>
  </si>
  <si>
    <t>If there are collaborators, the following will be</t>
  </si>
  <si>
    <t xml:space="preserve"> required by the time of the draft budget routing.</t>
  </si>
  <si>
    <t xml:space="preserve">Applicants should review this checklist once they believe they have completed their NPD applications. </t>
  </si>
  <si>
    <t xml:space="preserve">  The checklist reflects all mandatory components of the application.</t>
  </si>
  <si>
    <t>Please prioritize 3 proposals to decide which one to submit first; if documents come in late and other</t>
  </si>
  <si>
    <t>documents</t>
  </si>
  <si>
    <t>Collaborator documents - if applicable</t>
  </si>
  <si>
    <t xml:space="preserve">Deadline for internal routing: </t>
  </si>
  <si>
    <t xml:space="preserve">Deadline for submission: </t>
  </si>
  <si>
    <t xml:space="preserve">   See Deadlines tab on this worksheet for additional information </t>
  </si>
  <si>
    <t xml:space="preserve">  (Enter appointment and monthly stipend below):</t>
  </si>
  <si>
    <t>Equipment, ≥ $5,000</t>
  </si>
  <si>
    <t>Equipment ≥ $5,000</t>
  </si>
  <si>
    <t>MM/DD/YYYY</t>
  </si>
  <si>
    <t xml:space="preserve">Submission documents final by (5 business days before deadline) </t>
  </si>
  <si>
    <t>Enter Sponsor Deadline</t>
  </si>
  <si>
    <t>Notification to SPA: 30 days before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</si>
</sst>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0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u/>
      <sz val="10"/>
      <color theme="10"/>
      <name val="Arial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1">
    <xf numFmtId="0" fontId="0" fillId="0" borderId="0" xfId="0"/>
    <xf numFmtId="1" fontId="1" fillId="0" borderId="0" xfId="0" applyNumberFormat="1" applyFont="1"/>
    <xf numFmtId="1" fontId="4" fillId="0" borderId="0" xfId="0" applyNumberFormat="1" applyFont="1"/>
    <xf numFmtId="164" fontId="3" fillId="0" borderId="0" xfId="1" applyNumberFormat="1" applyFont="1" applyAlignment="1">
      <alignment horizontal="center"/>
    </xf>
    <xf numFmtId="0" fontId="1" fillId="0" borderId="0" xfId="0" applyFont="1"/>
    <xf numFmtId="1" fontId="3" fillId="0" borderId="0" xfId="0" applyNumberFormat="1" applyFont="1"/>
    <xf numFmtId="164" fontId="4" fillId="0" borderId="0" xfId="1" applyNumberFormat="1" applyFont="1"/>
    <xf numFmtId="1" fontId="2" fillId="0" borderId="0" xfId="0" applyNumberFormat="1" applyFont="1"/>
    <xf numFmtId="164" fontId="5" fillId="0" borderId="0" xfId="1" applyNumberFormat="1" applyFont="1"/>
    <xf numFmtId="165" fontId="4" fillId="0" borderId="0" xfId="2" applyNumberFormat="1" applyFont="1"/>
    <xf numFmtId="1" fontId="4" fillId="0" borderId="0" xfId="0" quotePrefix="1" applyNumberFormat="1" applyFont="1"/>
    <xf numFmtId="164" fontId="5" fillId="0" borderId="0" xfId="1" applyNumberFormat="1" applyFont="1" applyBorder="1"/>
    <xf numFmtId="164" fontId="4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5" fontId="4" fillId="0" borderId="0" xfId="2" applyNumberFormat="1" applyFont="1" applyAlignment="1">
      <alignment horizontal="right"/>
    </xf>
    <xf numFmtId="0" fontId="4" fillId="0" borderId="0" xfId="0" applyFont="1"/>
    <xf numFmtId="0" fontId="3" fillId="0" borderId="0" xfId="0" applyFont="1"/>
    <xf numFmtId="165" fontId="3" fillId="0" borderId="0" xfId="2" applyNumberFormat="1" applyFont="1"/>
    <xf numFmtId="1" fontId="6" fillId="0" borderId="0" xfId="0" applyNumberFormat="1" applyFont="1"/>
    <xf numFmtId="0" fontId="6" fillId="0" borderId="0" xfId="0" applyFont="1"/>
    <xf numFmtId="1" fontId="7" fillId="0" borderId="0" xfId="0" applyNumberFormat="1" applyFont="1"/>
    <xf numFmtId="164" fontId="7" fillId="0" borderId="0" xfId="1" applyNumberFormat="1" applyFont="1"/>
    <xf numFmtId="164" fontId="2" fillId="0" borderId="0" xfId="1" applyNumberFormat="1"/>
    <xf numFmtId="165" fontId="0" fillId="0" borderId="0" xfId="0" applyNumberFormat="1"/>
    <xf numFmtId="49" fontId="4" fillId="0" borderId="0" xfId="0" applyNumberFormat="1" applyFont="1"/>
    <xf numFmtId="9" fontId="4" fillId="0" borderId="0" xfId="0" applyNumberFormat="1" applyFont="1" applyAlignment="1">
      <alignment horizontal="left"/>
    </xf>
    <xf numFmtId="10" fontId="0" fillId="0" borderId="0" xfId="0" applyNumberFormat="1"/>
    <xf numFmtId="166" fontId="0" fillId="0" borderId="0" xfId="0" applyNumberFormat="1"/>
    <xf numFmtId="164" fontId="2" fillId="2" borderId="0" xfId="1" applyNumberFormat="1" applyFill="1"/>
    <xf numFmtId="164" fontId="3" fillId="2" borderId="0" xfId="1" applyNumberFormat="1" applyFont="1" applyFill="1" applyAlignment="1">
      <alignment horizontal="center"/>
    </xf>
    <xf numFmtId="164" fontId="4" fillId="2" borderId="0" xfId="1" applyNumberFormat="1" applyFont="1" applyFill="1"/>
    <xf numFmtId="164" fontId="5" fillId="2" borderId="0" xfId="1" applyNumberFormat="1" applyFont="1" applyFill="1"/>
    <xf numFmtId="165" fontId="4" fillId="2" borderId="0" xfId="2" applyNumberFormat="1" applyFont="1" applyFill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Alignment="1">
      <alignment horizontal="right"/>
    </xf>
    <xf numFmtId="164" fontId="5" fillId="2" borderId="0" xfId="1" applyNumberFormat="1" applyFont="1" applyFill="1" applyAlignment="1">
      <alignment horizontal="right"/>
    </xf>
    <xf numFmtId="0" fontId="4" fillId="2" borderId="0" xfId="0" applyFont="1" applyFill="1"/>
    <xf numFmtId="0" fontId="6" fillId="2" borderId="0" xfId="0" applyFont="1" applyFill="1"/>
    <xf numFmtId="0" fontId="0" fillId="2" borderId="0" xfId="0" applyFill="1"/>
    <xf numFmtId="164" fontId="7" fillId="2" borderId="0" xfId="1" applyNumberFormat="1" applyFont="1" applyFill="1"/>
    <xf numFmtId="164" fontId="0" fillId="2" borderId="0" xfId="0" applyNumberFormat="1" applyFill="1"/>
    <xf numFmtId="164" fontId="4" fillId="0" borderId="0" xfId="1" applyNumberFormat="1" applyFont="1" applyFill="1"/>
    <xf numFmtId="164" fontId="4" fillId="0" borderId="0" xfId="0" applyNumberFormat="1" applyFont="1"/>
    <xf numFmtId="164" fontId="2" fillId="0" borderId="0" xfId="1" applyNumberFormat="1" applyFill="1"/>
    <xf numFmtId="0" fontId="0" fillId="0" borderId="0" xfId="0" applyFill="1"/>
    <xf numFmtId="1" fontId="4" fillId="0" borderId="0" xfId="0" quotePrefix="1" applyNumberFormat="1" applyFont="1" applyFill="1"/>
    <xf numFmtId="1" fontId="2" fillId="0" borderId="0" xfId="0" quotePrefix="1" applyNumberFormat="1" applyFont="1"/>
    <xf numFmtId="164" fontId="3" fillId="0" borderId="0" xfId="1" applyNumberFormat="1" applyFont="1" applyFill="1" applyAlignment="1">
      <alignment horizontal="center"/>
    </xf>
    <xf numFmtId="164" fontId="7" fillId="0" borderId="0" xfId="1" applyNumberFormat="1" applyFont="1" applyFill="1"/>
    <xf numFmtId="0" fontId="2" fillId="0" borderId="0" xfId="0" applyFont="1"/>
    <xf numFmtId="0" fontId="6" fillId="0" borderId="1" xfId="0" applyFont="1" applyBorder="1"/>
    <xf numFmtId="164" fontId="4" fillId="0" borderId="1" xfId="1" applyNumberFormat="1" applyFont="1" applyBorder="1"/>
    <xf numFmtId="0" fontId="2" fillId="0" borderId="0" xfId="0" applyFont="1" applyBorder="1"/>
    <xf numFmtId="1" fontId="3" fillId="0" borderId="1" xfId="0" applyNumberFormat="1" applyFont="1" applyBorder="1" applyAlignment="1">
      <alignment horizontal="center"/>
    </xf>
    <xf numFmtId="164" fontId="0" fillId="2" borderId="1" xfId="0" applyNumberFormat="1" applyFill="1" applyBorder="1"/>
    <xf numFmtId="49" fontId="2" fillId="0" borderId="0" xfId="0" applyNumberFormat="1" applyFont="1"/>
    <xf numFmtId="9" fontId="2" fillId="0" borderId="0" xfId="0" applyNumberFormat="1" applyFont="1" applyAlignment="1">
      <alignment horizontal="left"/>
    </xf>
    <xf numFmtId="164" fontId="5" fillId="2" borderId="0" xfId="0" applyNumberFormat="1" applyFont="1" applyFill="1"/>
    <xf numFmtId="164" fontId="4" fillId="0" borderId="0" xfId="2" applyNumberFormat="1" applyFont="1"/>
    <xf numFmtId="164" fontId="4" fillId="2" borderId="0" xfId="2" applyNumberFormat="1" applyFont="1" applyFill="1"/>
    <xf numFmtId="164" fontId="4" fillId="0" borderId="0" xfId="2" applyNumberFormat="1" applyFont="1" applyFill="1"/>
    <xf numFmtId="164" fontId="2" fillId="0" borderId="0" xfId="1" applyNumberFormat="1" applyFont="1"/>
    <xf numFmtId="164" fontId="2" fillId="2" borderId="0" xfId="1" applyNumberFormat="1" applyFont="1" applyFill="1"/>
    <xf numFmtId="164" fontId="2" fillId="2" borderId="0" xfId="0" applyNumberFormat="1" applyFont="1" applyFill="1"/>
    <xf numFmtId="164" fontId="5" fillId="0" borderId="0" xfId="1" applyNumberFormat="1" applyFont="1" applyFill="1"/>
    <xf numFmtId="164" fontId="4" fillId="2" borderId="0" xfId="0" applyNumberFormat="1" applyFont="1" applyFill="1"/>
    <xf numFmtId="164" fontId="4" fillId="0" borderId="0" xfId="0" applyNumberFormat="1" applyFont="1" applyFill="1"/>
    <xf numFmtId="164" fontId="3" fillId="0" borderId="0" xfId="2" applyNumberFormat="1" applyFont="1"/>
    <xf numFmtId="164" fontId="3" fillId="2" borderId="0" xfId="2" applyNumberFormat="1" applyFont="1" applyFill="1"/>
    <xf numFmtId="164" fontId="3" fillId="0" borderId="0" xfId="2" applyNumberFormat="1" applyFont="1" applyFill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6" fillId="0" borderId="1" xfId="0" applyNumberFormat="1" applyFont="1" applyBorder="1"/>
    <xf numFmtId="164" fontId="6" fillId="2" borderId="1" xfId="0" applyNumberFormat="1" applyFont="1" applyFill="1" applyBorder="1"/>
    <xf numFmtId="164" fontId="6" fillId="0" borderId="0" xfId="0" applyNumberFormat="1" applyFont="1" applyBorder="1"/>
    <xf numFmtId="164" fontId="6" fillId="2" borderId="0" xfId="0" applyNumberFormat="1" applyFont="1" applyFill="1" applyBorder="1"/>
    <xf numFmtId="164" fontId="4" fillId="0" borderId="0" xfId="1" applyNumberFormat="1" applyFont="1" applyBorder="1"/>
    <xf numFmtId="164" fontId="0" fillId="2" borderId="0" xfId="0" applyNumberFormat="1" applyFill="1" applyBorder="1"/>
    <xf numFmtId="164" fontId="0" fillId="0" borderId="0" xfId="0" applyNumberFormat="1" applyBorder="1"/>
    <xf numFmtId="164" fontId="5" fillId="0" borderId="0" xfId="0" applyNumberFormat="1" applyFont="1" applyBorder="1"/>
    <xf numFmtId="164" fontId="5" fillId="2" borderId="0" xfId="0" applyNumberFormat="1" applyFont="1" applyFill="1" applyBorder="1"/>
    <xf numFmtId="9" fontId="0" fillId="0" borderId="0" xfId="0" applyNumberFormat="1"/>
    <xf numFmtId="14" fontId="0" fillId="0" borderId="0" xfId="0" applyNumberFormat="1"/>
    <xf numFmtId="164" fontId="2" fillId="0" borderId="0" xfId="2" applyNumberFormat="1" applyFont="1"/>
    <xf numFmtId="164" fontId="2" fillId="2" borderId="0" xfId="2" applyNumberFormat="1" applyFont="1" applyFill="1"/>
    <xf numFmtId="164" fontId="2" fillId="0" borderId="0" xfId="1" applyNumberFormat="1" applyFont="1" applyFill="1"/>
    <xf numFmtId="164" fontId="2" fillId="0" borderId="0" xfId="0" applyNumberFormat="1" applyFont="1"/>
    <xf numFmtId="164" fontId="6" fillId="0" borderId="0" xfId="0" applyNumberFormat="1" applyFont="1"/>
    <xf numFmtId="164" fontId="6" fillId="2" borderId="0" xfId="0" applyNumberFormat="1" applyFont="1" applyFill="1"/>
    <xf numFmtId="164" fontId="0" fillId="0" borderId="0" xfId="0" applyNumberFormat="1"/>
    <xf numFmtId="164" fontId="5" fillId="0" borderId="0" xfId="0" applyNumberFormat="1" applyFont="1"/>
    <xf numFmtId="164" fontId="2" fillId="0" borderId="0" xfId="2" applyNumberFormat="1" applyFont="1" applyAlignment="1">
      <alignment horizontal="left" indent="1"/>
    </xf>
    <xf numFmtId="0" fontId="0" fillId="0" borderId="0" xfId="0"/>
    <xf numFmtId="164" fontId="2" fillId="0" borderId="1" xfId="1" applyNumberFormat="1" applyFont="1" applyBorder="1"/>
    <xf numFmtId="43" fontId="2" fillId="0" borderId="0" xfId="1" applyFont="1"/>
    <xf numFmtId="43" fontId="2" fillId="2" borderId="0" xfId="1" applyFont="1" applyFill="1"/>
    <xf numFmtId="43" fontId="0" fillId="2" borderId="0" xfId="0" applyNumberFormat="1" applyFill="1"/>
    <xf numFmtId="43" fontId="5" fillId="0" borderId="0" xfId="1" applyFont="1"/>
    <xf numFmtId="43" fontId="5" fillId="2" borderId="0" xfId="1" applyFont="1" applyFill="1"/>
    <xf numFmtId="43" fontId="5" fillId="2" borderId="0" xfId="0" applyNumberFormat="1" applyFont="1" applyFill="1"/>
    <xf numFmtId="43" fontId="2" fillId="0" borderId="0" xfId="2" applyNumberFormat="1" applyFont="1"/>
    <xf numFmtId="43" fontId="2" fillId="2" borderId="0" xfId="2" applyNumberFormat="1" applyFont="1" applyFill="1"/>
    <xf numFmtId="43" fontId="2" fillId="2" borderId="0" xfId="0" applyNumberFormat="1" applyFont="1" applyFill="1"/>
    <xf numFmtId="43" fontId="2" fillId="0" borderId="0" xfId="1" applyFont="1" applyFill="1"/>
    <xf numFmtId="43" fontId="2" fillId="0" borderId="0" xfId="0" applyNumberFormat="1" applyFont="1"/>
    <xf numFmtId="43" fontId="3" fillId="0" borderId="0" xfId="2" applyNumberFormat="1" applyFont="1"/>
    <xf numFmtId="43" fontId="3" fillId="2" borderId="0" xfId="2" applyNumberFormat="1" applyFont="1" applyFill="1"/>
    <xf numFmtId="43" fontId="2" fillId="0" borderId="1" xfId="0" applyNumberFormat="1" applyFont="1" applyBorder="1"/>
    <xf numFmtId="43" fontId="2" fillId="2" borderId="1" xfId="0" applyNumberFormat="1" applyFont="1" applyFill="1" applyBorder="1"/>
    <xf numFmtId="43" fontId="2" fillId="0" borderId="1" xfId="1" applyFont="1" applyBorder="1"/>
    <xf numFmtId="43" fontId="0" fillId="2" borderId="1" xfId="0" applyNumberFormat="1" applyFill="1" applyBorder="1"/>
    <xf numFmtId="43" fontId="6" fillId="0" borderId="0" xfId="0" applyNumberFormat="1" applyFont="1"/>
    <xf numFmtId="43" fontId="6" fillId="2" borderId="0" xfId="0" applyNumberFormat="1" applyFont="1" applyFill="1"/>
    <xf numFmtId="43" fontId="0" fillId="0" borderId="0" xfId="0" applyNumberFormat="1"/>
    <xf numFmtId="43" fontId="5" fillId="0" borderId="0" xfId="0" applyNumberFormat="1" applyFont="1"/>
    <xf numFmtId="0" fontId="0" fillId="5" borderId="0" xfId="0" applyFill="1"/>
    <xf numFmtId="164" fontId="2" fillId="0" borderId="0" xfId="2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6" borderId="0" xfId="0" applyFont="1" applyFill="1" applyAlignment="1">
      <alignment horizontal="center"/>
    </xf>
    <xf numFmtId="14" fontId="0" fillId="0" borderId="0" xfId="0" applyNumberFormat="1" applyFill="1"/>
    <xf numFmtId="14" fontId="0" fillId="5" borderId="0" xfId="0" applyNumberFormat="1" applyFill="1"/>
    <xf numFmtId="0" fontId="3" fillId="0" borderId="0" xfId="0" applyFont="1" applyAlignment="1">
      <alignment horizontal="center"/>
    </xf>
    <xf numFmtId="0" fontId="0" fillId="0" borderId="8" xfId="0" applyBorder="1"/>
    <xf numFmtId="164" fontId="3" fillId="0" borderId="0" xfId="1" applyNumberFormat="1" applyFont="1" applyFill="1" applyBorder="1"/>
    <xf numFmtId="164" fontId="3" fillId="0" borderId="9" xfId="1" applyNumberFormat="1" applyFont="1" applyBorder="1"/>
    <xf numFmtId="0" fontId="2" fillId="0" borderId="2" xfId="0" applyFont="1" applyBorder="1"/>
    <xf numFmtId="0" fontId="0" fillId="0" borderId="4" xfId="0" applyBorder="1"/>
    <xf numFmtId="0" fontId="2" fillId="0" borderId="9" xfId="0" applyFont="1" applyBorder="1"/>
    <xf numFmtId="0" fontId="2" fillId="0" borderId="5" xfId="0" applyFont="1" applyBorder="1"/>
    <xf numFmtId="0" fontId="0" fillId="0" borderId="3" xfId="0" applyBorder="1"/>
    <xf numFmtId="0" fontId="0" fillId="0" borderId="0" xfId="0" applyBorder="1"/>
    <xf numFmtId="0" fontId="0" fillId="0" borderId="6" xfId="0" applyBorder="1"/>
    <xf numFmtId="14" fontId="3" fillId="0" borderId="0" xfId="0" applyNumberFormat="1" applyFont="1" applyBorder="1"/>
    <xf numFmtId="164" fontId="3" fillId="0" borderId="2" xfId="1" applyNumberFormat="1" applyFont="1" applyBorder="1"/>
    <xf numFmtId="164" fontId="3" fillId="0" borderId="3" xfId="1" applyNumberFormat="1" applyFont="1" applyFill="1" applyBorder="1"/>
    <xf numFmtId="164" fontId="3" fillId="0" borderId="3" xfId="1" applyNumberFormat="1" applyFont="1" applyBorder="1"/>
    <xf numFmtId="14" fontId="3" fillId="0" borderId="3" xfId="1" applyNumberFormat="1" applyFont="1" applyFill="1" applyBorder="1"/>
    <xf numFmtId="164" fontId="8" fillId="0" borderId="5" xfId="3" applyNumberFormat="1" applyBorder="1"/>
    <xf numFmtId="164" fontId="8" fillId="0" borderId="6" xfId="3" applyNumberFormat="1" applyFill="1" applyBorder="1"/>
    <xf numFmtId="164" fontId="8" fillId="0" borderId="7" xfId="3" applyNumberFormat="1" applyFill="1" applyBorder="1"/>
    <xf numFmtId="0" fontId="3" fillId="0" borderId="0" xfId="0" applyFont="1" applyFill="1"/>
    <xf numFmtId="14" fontId="0" fillId="4" borderId="0" xfId="0" applyNumberFormat="1" applyFill="1"/>
    <xf numFmtId="14" fontId="3" fillId="0" borderId="0" xfId="0" applyNumberFormat="1" applyFont="1" applyFill="1"/>
    <xf numFmtId="14" fontId="0" fillId="4" borderId="10" xfId="0" applyNumberFormat="1" applyFill="1" applyBorder="1"/>
    <xf numFmtId="0" fontId="0" fillId="0" borderId="11" xfId="0" applyBorder="1"/>
    <xf numFmtId="0" fontId="9" fillId="0" borderId="12" xfId="0" applyFont="1" applyBorder="1"/>
    <xf numFmtId="0" fontId="0" fillId="0" borderId="12" xfId="0" applyBorder="1"/>
    <xf numFmtId="164" fontId="3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0" fontId="0" fillId="0" borderId="0" xfId="0" applyAlignment="1"/>
    <xf numFmtId="164" fontId="3" fillId="5" borderId="0" xfId="1" applyNumberFormat="1" applyFont="1" applyFill="1" applyAlignment="1">
      <alignment horizontal="center"/>
    </xf>
    <xf numFmtId="0" fontId="0" fillId="5" borderId="0" xfId="0" applyFill="1" applyAlignment="1"/>
    <xf numFmtId="0" fontId="0" fillId="3" borderId="0" xfId="0" applyFill="1" applyAlignment="1"/>
    <xf numFmtId="0" fontId="3" fillId="3" borderId="0" xfId="0" applyFont="1" applyFill="1" applyAlignment="1">
      <alignment horizontal="center"/>
    </xf>
    <xf numFmtId="0" fontId="0" fillId="0" borderId="0" xfId="0"/>
    <xf numFmtId="0" fontId="0" fillId="5" borderId="0" xfId="0" applyFill="1"/>
    <xf numFmtId="0" fontId="0" fillId="3" borderId="0" xfId="0" applyFill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2:N67"/>
  <sheetViews>
    <sheetView tabSelected="1" workbookViewId="0">
      <selection activeCell="A5" sqref="A5"/>
    </sheetView>
  </sheetViews>
  <sheetFormatPr defaultRowHeight="13.2" x14ac:dyDescent="0.25"/>
  <cols>
    <col min="1" max="1" width="16.44140625" style="120" customWidth="1"/>
    <col min="2" max="2" width="12" customWidth="1"/>
    <col min="5" max="5" width="19.33203125" customWidth="1"/>
    <col min="7" max="7" width="11.88671875" hidden="1" customWidth="1"/>
    <col min="8" max="9" width="11.6640625" hidden="1" customWidth="1"/>
    <col min="10" max="10" width="11.33203125" hidden="1" customWidth="1"/>
    <col min="11" max="11" width="15" customWidth="1"/>
  </cols>
  <sheetData>
    <row r="2" spans="1:14" x14ac:dyDescent="0.25">
      <c r="A2" s="124" t="s">
        <v>110</v>
      </c>
    </row>
    <row r="3" spans="1:14" x14ac:dyDescent="0.25">
      <c r="A3" s="124" t="s">
        <v>158</v>
      </c>
      <c r="G3" t="s">
        <v>84</v>
      </c>
      <c r="H3" t="s">
        <v>85</v>
      </c>
      <c r="I3" t="s">
        <v>86</v>
      </c>
      <c r="J3" t="s">
        <v>87</v>
      </c>
      <c r="K3" s="143"/>
    </row>
    <row r="5" spans="1:14" ht="24.75" customHeight="1" x14ac:dyDescent="0.25">
      <c r="A5" s="146" t="s">
        <v>166</v>
      </c>
      <c r="B5" s="148" t="s">
        <v>168</v>
      </c>
      <c r="C5" s="149"/>
      <c r="D5" s="147"/>
      <c r="G5" s="84"/>
      <c r="H5" s="84"/>
      <c r="I5" s="84"/>
      <c r="J5" s="84"/>
    </row>
    <row r="6" spans="1:14" x14ac:dyDescent="0.25">
      <c r="A6" s="144" t="s">
        <v>166</v>
      </c>
      <c r="B6" t="s">
        <v>88</v>
      </c>
      <c r="G6" s="84"/>
      <c r="H6" s="84"/>
      <c r="I6" s="84"/>
      <c r="J6" s="84"/>
      <c r="K6" s="84"/>
    </row>
    <row r="7" spans="1:14" x14ac:dyDescent="0.25">
      <c r="A7" s="144" t="s">
        <v>166</v>
      </c>
      <c r="B7" s="51" t="s">
        <v>169</v>
      </c>
      <c r="E7" s="51"/>
      <c r="G7" s="84"/>
      <c r="H7" s="84"/>
      <c r="I7" s="84"/>
      <c r="J7" s="84"/>
      <c r="K7" s="84"/>
    </row>
    <row r="8" spans="1:14" s="94" customFormat="1" x14ac:dyDescent="0.25">
      <c r="A8" s="120"/>
      <c r="B8" s="17"/>
      <c r="G8" s="84"/>
      <c r="H8" s="84"/>
      <c r="I8" s="84"/>
      <c r="J8" s="84"/>
      <c r="K8" s="84"/>
    </row>
    <row r="9" spans="1:14" s="94" customFormat="1" x14ac:dyDescent="0.25">
      <c r="A9" s="144" t="s">
        <v>166</v>
      </c>
      <c r="B9" s="17" t="s">
        <v>167</v>
      </c>
      <c r="F9" s="51"/>
      <c r="G9" s="84"/>
      <c r="H9" s="84"/>
      <c r="I9" s="84"/>
      <c r="J9" s="84"/>
      <c r="K9" s="145"/>
      <c r="L9" s="46"/>
    </row>
    <row r="10" spans="1:14" s="94" customFormat="1" hidden="1" x14ac:dyDescent="0.25">
      <c r="A10" s="120"/>
      <c r="B10" s="117" t="s">
        <v>157</v>
      </c>
      <c r="C10" s="117"/>
      <c r="D10" s="117"/>
      <c r="E10" s="117"/>
      <c r="F10" s="117"/>
      <c r="G10" s="123"/>
      <c r="H10" s="123"/>
      <c r="I10" s="123"/>
      <c r="J10" s="123"/>
      <c r="K10" s="123"/>
      <c r="L10" s="117"/>
      <c r="M10" s="117"/>
      <c r="N10" s="117"/>
    </row>
    <row r="11" spans="1:14" s="94" customFormat="1" hidden="1" x14ac:dyDescent="0.25">
      <c r="A11" s="120"/>
      <c r="B11" s="117" t="s">
        <v>107</v>
      </c>
      <c r="C11" s="117"/>
      <c r="D11" s="117"/>
      <c r="E11" s="117"/>
      <c r="F11" s="117"/>
      <c r="G11" s="123"/>
      <c r="H11" s="123"/>
      <c r="I11" s="123"/>
      <c r="J11" s="123"/>
      <c r="K11" s="123"/>
      <c r="L11" s="117"/>
      <c r="M11" s="117"/>
      <c r="N11" s="117"/>
    </row>
    <row r="12" spans="1:14" s="94" customFormat="1" hidden="1" x14ac:dyDescent="0.25">
      <c r="A12" s="120"/>
      <c r="B12" s="117" t="s">
        <v>108</v>
      </c>
      <c r="C12" s="117"/>
      <c r="D12" s="117"/>
      <c r="E12" s="117"/>
      <c r="F12" s="117"/>
      <c r="G12" s="123"/>
      <c r="H12" s="123"/>
      <c r="I12" s="123"/>
      <c r="J12" s="123"/>
      <c r="K12" s="123"/>
      <c r="L12" s="117"/>
      <c r="M12" s="117"/>
      <c r="N12" s="117"/>
    </row>
    <row r="13" spans="1:14" s="94" customFormat="1" x14ac:dyDescent="0.25">
      <c r="A13" s="120"/>
      <c r="G13" s="84"/>
      <c r="H13" s="84"/>
      <c r="I13" s="84"/>
      <c r="J13" s="84"/>
      <c r="K13" s="84"/>
    </row>
    <row r="14" spans="1:14" s="94" customFormat="1" x14ac:dyDescent="0.25">
      <c r="A14" s="122"/>
      <c r="B14" s="17" t="s">
        <v>105</v>
      </c>
      <c r="G14" s="84"/>
      <c r="H14" s="84"/>
      <c r="I14" s="84"/>
      <c r="J14" s="84"/>
      <c r="K14" s="145"/>
    </row>
    <row r="15" spans="1:14" x14ac:dyDescent="0.25">
      <c r="A15" s="144" t="s">
        <v>166</v>
      </c>
      <c r="B15" t="s">
        <v>89</v>
      </c>
      <c r="E15" s="119" t="s">
        <v>150</v>
      </c>
      <c r="F15" s="51"/>
      <c r="G15" s="84"/>
      <c r="H15" s="84"/>
      <c r="I15" s="84"/>
      <c r="J15" s="84"/>
      <c r="K15" s="84"/>
      <c r="L15" s="94"/>
    </row>
    <row r="16" spans="1:14" x14ac:dyDescent="0.25">
      <c r="A16" s="144" t="s">
        <v>166</v>
      </c>
      <c r="B16" t="s">
        <v>106</v>
      </c>
      <c r="E16" s="119" t="s">
        <v>151</v>
      </c>
      <c r="F16" s="51"/>
      <c r="G16" s="84"/>
      <c r="H16" s="84"/>
      <c r="I16" s="84"/>
      <c r="J16" s="84"/>
      <c r="K16" s="84"/>
    </row>
    <row r="17" spans="1:11" s="94" customFormat="1" x14ac:dyDescent="0.25">
      <c r="A17" s="144" t="s">
        <v>166</v>
      </c>
      <c r="B17" t="s">
        <v>95</v>
      </c>
      <c r="E17" s="119" t="s">
        <v>152</v>
      </c>
      <c r="F17" s="51"/>
      <c r="G17" s="84"/>
      <c r="H17" s="84"/>
      <c r="I17" s="84"/>
      <c r="J17" s="84"/>
      <c r="K17" s="84"/>
    </row>
    <row r="18" spans="1:11" x14ac:dyDescent="0.25">
      <c r="A18" s="144" t="s">
        <v>166</v>
      </c>
      <c r="B18" t="s">
        <v>96</v>
      </c>
      <c r="E18" s="119" t="s">
        <v>152</v>
      </c>
      <c r="G18" s="84"/>
      <c r="H18" s="84"/>
      <c r="I18" s="84"/>
      <c r="J18" s="84"/>
      <c r="K18" s="84"/>
    </row>
    <row r="19" spans="1:11" x14ac:dyDescent="0.25">
      <c r="G19" s="84"/>
      <c r="H19" s="84"/>
      <c r="I19" s="84"/>
      <c r="J19" s="84"/>
      <c r="K19" s="84"/>
    </row>
    <row r="20" spans="1:11" x14ac:dyDescent="0.25">
      <c r="A20" s="144" t="s">
        <v>166</v>
      </c>
      <c r="B20" t="s">
        <v>90</v>
      </c>
      <c r="G20" s="84"/>
      <c r="H20" s="84"/>
      <c r="I20" s="84"/>
      <c r="J20" s="84"/>
      <c r="K20" s="84"/>
    </row>
    <row r="21" spans="1:11" x14ac:dyDescent="0.25">
      <c r="G21" s="84"/>
      <c r="H21" s="84"/>
      <c r="I21" s="84"/>
      <c r="J21" s="84"/>
      <c r="K21" s="84"/>
    </row>
    <row r="22" spans="1:11" x14ac:dyDescent="0.25">
      <c r="A22" s="144" t="s">
        <v>166</v>
      </c>
      <c r="B22" s="17" t="s">
        <v>159</v>
      </c>
      <c r="G22" s="84"/>
      <c r="H22" s="84"/>
      <c r="I22" s="84"/>
      <c r="J22" s="84"/>
      <c r="K22" s="122"/>
    </row>
    <row r="23" spans="1:11" s="94" customFormat="1" x14ac:dyDescent="0.25">
      <c r="A23" s="119"/>
      <c r="B23" s="51" t="s">
        <v>153</v>
      </c>
      <c r="C23" s="51"/>
      <c r="D23" s="51"/>
      <c r="E23" s="51"/>
      <c r="F23" s="51"/>
      <c r="G23" s="84"/>
      <c r="H23" s="84"/>
      <c r="I23" s="84"/>
      <c r="J23" s="84"/>
    </row>
    <row r="24" spans="1:11" s="94" customFormat="1" x14ac:dyDescent="0.25">
      <c r="A24" s="119"/>
      <c r="B24" s="51" t="s">
        <v>154</v>
      </c>
      <c r="C24" s="51"/>
      <c r="D24" s="51"/>
      <c r="E24" s="51"/>
      <c r="F24" s="51"/>
      <c r="G24" s="84"/>
      <c r="H24" s="84"/>
      <c r="I24" s="84"/>
      <c r="J24" s="84"/>
      <c r="K24" s="122"/>
    </row>
    <row r="25" spans="1:11" x14ac:dyDescent="0.25">
      <c r="A25" s="144" t="s">
        <v>166</v>
      </c>
      <c r="C25" t="s">
        <v>91</v>
      </c>
      <c r="G25" s="84"/>
      <c r="H25" s="84"/>
      <c r="I25" s="84"/>
      <c r="J25" s="84"/>
      <c r="K25" s="84"/>
    </row>
    <row r="26" spans="1:11" x14ac:dyDescent="0.25">
      <c r="A26" s="144" t="s">
        <v>166</v>
      </c>
      <c r="C26" t="s">
        <v>92</v>
      </c>
      <c r="G26" s="84"/>
      <c r="H26" s="84"/>
      <c r="I26" s="84"/>
      <c r="J26" s="84"/>
      <c r="K26" s="84"/>
    </row>
    <row r="27" spans="1:11" x14ac:dyDescent="0.25">
      <c r="A27" s="144" t="s">
        <v>166</v>
      </c>
      <c r="C27" t="s">
        <v>93</v>
      </c>
      <c r="G27" s="84"/>
      <c r="H27" s="84"/>
      <c r="I27" s="84"/>
      <c r="J27" s="84"/>
      <c r="K27" s="84"/>
    </row>
    <row r="28" spans="1:11" x14ac:dyDescent="0.25">
      <c r="A28" s="144" t="s">
        <v>166</v>
      </c>
      <c r="C28" t="s">
        <v>94</v>
      </c>
      <c r="G28" s="84"/>
      <c r="H28" s="84"/>
      <c r="I28" s="84"/>
      <c r="J28" s="84"/>
      <c r="K28" s="84"/>
    </row>
    <row r="29" spans="1:11" s="94" customFormat="1" x14ac:dyDescent="0.25">
      <c r="A29" s="120"/>
      <c r="G29" s="84"/>
      <c r="H29" s="84"/>
      <c r="I29" s="84"/>
      <c r="J29" s="84"/>
      <c r="K29" s="84"/>
    </row>
    <row r="30" spans="1:11" x14ac:dyDescent="0.25">
      <c r="B30" s="17" t="s">
        <v>109</v>
      </c>
      <c r="G30" s="84"/>
      <c r="H30" s="84"/>
      <c r="I30" s="84"/>
      <c r="J30" s="84"/>
      <c r="K30" s="84"/>
    </row>
    <row r="31" spans="1:11" hidden="1" x14ac:dyDescent="0.25">
      <c r="B31" s="51" t="s">
        <v>146</v>
      </c>
      <c r="G31" s="84"/>
      <c r="H31" s="84"/>
      <c r="I31" s="84"/>
      <c r="J31" s="84"/>
      <c r="K31" s="84"/>
    </row>
    <row r="32" spans="1:11" hidden="1" x14ac:dyDescent="0.25"/>
    <row r="33" spans="1:2" hidden="1" x14ac:dyDescent="0.25">
      <c r="B33" s="51" t="s">
        <v>155</v>
      </c>
    </row>
    <row r="34" spans="1:2" hidden="1" x14ac:dyDescent="0.25">
      <c r="B34" s="51" t="s">
        <v>156</v>
      </c>
    </row>
    <row r="35" spans="1:2" hidden="1" x14ac:dyDescent="0.25">
      <c r="B35" s="17" t="s">
        <v>111</v>
      </c>
    </row>
    <row r="36" spans="1:2" hidden="1" x14ac:dyDescent="0.25">
      <c r="A36" s="119" t="s">
        <v>148</v>
      </c>
      <c r="B36" t="s">
        <v>112</v>
      </c>
    </row>
    <row r="37" spans="1:2" hidden="1" x14ac:dyDescent="0.25">
      <c r="A37" s="119" t="s">
        <v>148</v>
      </c>
      <c r="B37" t="s">
        <v>113</v>
      </c>
    </row>
    <row r="38" spans="1:2" hidden="1" x14ac:dyDescent="0.25">
      <c r="A38" s="119" t="s">
        <v>148</v>
      </c>
      <c r="B38" t="s">
        <v>114</v>
      </c>
    </row>
    <row r="39" spans="1:2" hidden="1" x14ac:dyDescent="0.25">
      <c r="A39" s="119" t="s">
        <v>147</v>
      </c>
      <c r="B39" t="s">
        <v>115</v>
      </c>
    </row>
    <row r="40" spans="1:2" hidden="1" x14ac:dyDescent="0.25"/>
    <row r="41" spans="1:2" hidden="1" x14ac:dyDescent="0.25">
      <c r="A41" s="119" t="s">
        <v>148</v>
      </c>
      <c r="B41" t="s">
        <v>116</v>
      </c>
    </row>
    <row r="42" spans="1:2" hidden="1" x14ac:dyDescent="0.25">
      <c r="A42" s="121" t="s">
        <v>149</v>
      </c>
      <c r="B42" t="s">
        <v>117</v>
      </c>
    </row>
    <row r="43" spans="1:2" hidden="1" x14ac:dyDescent="0.25">
      <c r="A43" s="119" t="s">
        <v>148</v>
      </c>
      <c r="B43" t="s">
        <v>118</v>
      </c>
    </row>
    <row r="44" spans="1:2" hidden="1" x14ac:dyDescent="0.25">
      <c r="A44" s="119" t="s">
        <v>148</v>
      </c>
      <c r="B44" t="s">
        <v>119</v>
      </c>
    </row>
    <row r="45" spans="1:2" hidden="1" x14ac:dyDescent="0.25"/>
    <row r="46" spans="1:2" hidden="1" x14ac:dyDescent="0.25">
      <c r="A46" s="121" t="s">
        <v>149</v>
      </c>
      <c r="B46" t="s">
        <v>120</v>
      </c>
    </row>
    <row r="47" spans="1:2" hidden="1" x14ac:dyDescent="0.25">
      <c r="A47" s="121" t="s">
        <v>149</v>
      </c>
      <c r="B47" t="s">
        <v>121</v>
      </c>
    </row>
    <row r="48" spans="1:2" hidden="1" x14ac:dyDescent="0.25">
      <c r="A48" s="121" t="s">
        <v>149</v>
      </c>
      <c r="B48" t="s">
        <v>122</v>
      </c>
    </row>
    <row r="49" spans="1:3" hidden="1" x14ac:dyDescent="0.25">
      <c r="A49" s="121" t="s">
        <v>149</v>
      </c>
      <c r="B49" t="s">
        <v>123</v>
      </c>
    </row>
    <row r="50" spans="1:3" hidden="1" x14ac:dyDescent="0.25">
      <c r="A50" s="121" t="s">
        <v>149</v>
      </c>
      <c r="B50" t="s">
        <v>124</v>
      </c>
    </row>
    <row r="51" spans="1:3" hidden="1" x14ac:dyDescent="0.25"/>
    <row r="52" spans="1:3" hidden="1" x14ac:dyDescent="0.25">
      <c r="B52" t="s">
        <v>127</v>
      </c>
    </row>
    <row r="53" spans="1:3" hidden="1" x14ac:dyDescent="0.25">
      <c r="B53" t="s">
        <v>128</v>
      </c>
    </row>
    <row r="54" spans="1:3" hidden="1" x14ac:dyDescent="0.25">
      <c r="A54" s="119" t="s">
        <v>148</v>
      </c>
      <c r="B54" t="s">
        <v>129</v>
      </c>
    </row>
    <row r="55" spans="1:3" hidden="1" x14ac:dyDescent="0.25">
      <c r="A55" s="119" t="s">
        <v>148</v>
      </c>
      <c r="B55" t="s">
        <v>130</v>
      </c>
    </row>
    <row r="56" spans="1:3" hidden="1" x14ac:dyDescent="0.25">
      <c r="A56" s="121" t="s">
        <v>149</v>
      </c>
      <c r="B56" t="s">
        <v>125</v>
      </c>
    </row>
    <row r="57" spans="1:3" hidden="1" x14ac:dyDescent="0.25">
      <c r="A57" s="121" t="s">
        <v>149</v>
      </c>
      <c r="B57" t="s">
        <v>126</v>
      </c>
    </row>
    <row r="58" spans="1:3" hidden="1" x14ac:dyDescent="0.25"/>
    <row r="59" spans="1:3" hidden="1" x14ac:dyDescent="0.25">
      <c r="A59" s="121" t="s">
        <v>149</v>
      </c>
      <c r="B59" t="s">
        <v>131</v>
      </c>
    </row>
    <row r="60" spans="1:3" hidden="1" x14ac:dyDescent="0.25">
      <c r="B60" t="s">
        <v>132</v>
      </c>
    </row>
    <row r="61" spans="1:3" hidden="1" x14ac:dyDescent="0.25">
      <c r="B61" t="s">
        <v>133</v>
      </c>
      <c r="C61" t="s">
        <v>134</v>
      </c>
    </row>
    <row r="62" spans="1:3" hidden="1" x14ac:dyDescent="0.25">
      <c r="B62" t="s">
        <v>135</v>
      </c>
      <c r="C62" t="s">
        <v>136</v>
      </c>
    </row>
    <row r="63" spans="1:3" hidden="1" x14ac:dyDescent="0.25">
      <c r="B63" t="s">
        <v>137</v>
      </c>
      <c r="C63" t="s">
        <v>138</v>
      </c>
    </row>
    <row r="64" spans="1:3" hidden="1" x14ac:dyDescent="0.25">
      <c r="B64" t="s">
        <v>139</v>
      </c>
      <c r="C64" t="s">
        <v>140</v>
      </c>
    </row>
    <row r="65" spans="2:3" hidden="1" x14ac:dyDescent="0.25">
      <c r="B65" t="s">
        <v>141</v>
      </c>
      <c r="C65" t="s">
        <v>125</v>
      </c>
    </row>
    <row r="66" spans="2:3" hidden="1" x14ac:dyDescent="0.25">
      <c r="B66" t="s">
        <v>142</v>
      </c>
      <c r="C66" t="s">
        <v>143</v>
      </c>
    </row>
    <row r="67" spans="2:3" hidden="1" x14ac:dyDescent="0.25">
      <c r="B67" t="s">
        <v>144</v>
      </c>
      <c r="C67" t="s">
        <v>145</v>
      </c>
    </row>
  </sheetData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O99"/>
  <sheetViews>
    <sheetView topLeftCell="A13" zoomScaleNormal="100" workbookViewId="0">
      <selection activeCell="C33" sqref="C33"/>
    </sheetView>
  </sheetViews>
  <sheetFormatPr defaultRowHeight="13.2" x14ac:dyDescent="0.25"/>
  <cols>
    <col min="1" max="1" width="3.6640625" customWidth="1"/>
    <col min="2" max="2" width="6.33203125" customWidth="1"/>
    <col min="3" max="3" width="46.5546875" bestFit="1" customWidth="1"/>
    <col min="4" max="4" width="12.6640625" style="23" customWidth="1"/>
    <col min="5" max="5" width="12.6640625" style="29" hidden="1" customWidth="1"/>
    <col min="6" max="6" width="12.6640625" style="23" customWidth="1"/>
    <col min="7" max="7" width="12.6640625" style="29" hidden="1" customWidth="1"/>
    <col min="8" max="8" width="12.6640625" style="23" customWidth="1"/>
    <col min="9" max="9" width="12.6640625" style="29" hidden="1" customWidth="1"/>
    <col min="10" max="10" width="12.6640625" style="45" customWidth="1"/>
    <col min="11" max="11" width="12.6640625" style="29" hidden="1" customWidth="1"/>
    <col min="12" max="12" width="12.6640625" style="45" customWidth="1"/>
    <col min="13" max="13" width="12.6640625" style="29" hidden="1" customWidth="1"/>
    <col min="14" max="14" width="12.6640625" style="23" customWidth="1"/>
    <col min="15" max="15" width="12.6640625" style="40" hidden="1" customWidth="1"/>
  </cols>
  <sheetData>
    <row r="1" spans="1:15" x14ac:dyDescent="0.25">
      <c r="B1" s="128" t="s">
        <v>67</v>
      </c>
      <c r="C1" s="132"/>
      <c r="D1" s="136" t="s">
        <v>160</v>
      </c>
      <c r="E1" s="137"/>
      <c r="F1" s="138"/>
      <c r="G1" s="139" t="str">
        <f>Deadline!A5</f>
        <v>MM/DD/YYYY</v>
      </c>
      <c r="H1" s="129"/>
      <c r="I1" s="45"/>
      <c r="K1" s="45"/>
      <c r="M1" s="45"/>
      <c r="N1" s="45"/>
      <c r="O1" s="46"/>
    </row>
    <row r="2" spans="1:15" x14ac:dyDescent="0.25">
      <c r="B2" s="130" t="s">
        <v>80</v>
      </c>
      <c r="C2" s="133"/>
      <c r="D2" s="127" t="s">
        <v>161</v>
      </c>
      <c r="E2" s="126"/>
      <c r="F2" s="126"/>
      <c r="G2" s="135"/>
      <c r="H2" s="125"/>
      <c r="I2"/>
      <c r="J2" s="46"/>
      <c r="K2"/>
      <c r="L2" s="46"/>
      <c r="M2"/>
      <c r="N2"/>
      <c r="O2"/>
    </row>
    <row r="3" spans="1:15" ht="13.8" thickBot="1" x14ac:dyDescent="0.3">
      <c r="B3" s="131" t="s">
        <v>83</v>
      </c>
      <c r="C3" s="134"/>
      <c r="D3" s="140" t="s">
        <v>162</v>
      </c>
      <c r="E3" s="141"/>
      <c r="F3" s="141"/>
      <c r="G3" s="141"/>
      <c r="H3" s="142"/>
      <c r="I3"/>
      <c r="J3" s="46"/>
      <c r="K3"/>
      <c r="L3" s="46"/>
      <c r="M3"/>
      <c r="N3"/>
      <c r="O3"/>
    </row>
    <row r="4" spans="1:15" x14ac:dyDescent="0.25">
      <c r="D4" s="152" t="s">
        <v>2</v>
      </c>
      <c r="E4" s="153"/>
      <c r="F4" s="154" t="s">
        <v>39</v>
      </c>
      <c r="G4" s="155"/>
      <c r="H4" s="152" t="s">
        <v>40</v>
      </c>
      <c r="I4" s="156"/>
      <c r="J4" s="154" t="s">
        <v>41</v>
      </c>
      <c r="K4" s="155"/>
      <c r="L4" s="157" t="s">
        <v>42</v>
      </c>
      <c r="M4" s="157"/>
      <c r="N4" s="150" t="s">
        <v>1</v>
      </c>
      <c r="O4" s="151"/>
    </row>
    <row r="5" spans="1:15" s="17" customFormat="1" x14ac:dyDescent="0.25">
      <c r="A5" s="5"/>
      <c r="B5" s="5"/>
      <c r="C5" s="5"/>
      <c r="D5" s="3" t="s">
        <v>68</v>
      </c>
      <c r="E5" s="30" t="s">
        <v>51</v>
      </c>
      <c r="F5" s="3" t="s">
        <v>68</v>
      </c>
      <c r="G5" s="30" t="s">
        <v>51</v>
      </c>
      <c r="H5" s="3" t="s">
        <v>68</v>
      </c>
      <c r="I5" s="30" t="s">
        <v>51</v>
      </c>
      <c r="J5" s="49" t="s">
        <v>68</v>
      </c>
      <c r="K5" s="30" t="s">
        <v>51</v>
      </c>
      <c r="L5" s="49" t="s">
        <v>68</v>
      </c>
      <c r="M5" s="30" t="s">
        <v>51</v>
      </c>
      <c r="N5" s="3" t="s">
        <v>68</v>
      </c>
      <c r="O5" s="30" t="s">
        <v>51</v>
      </c>
    </row>
    <row r="6" spans="1:15" x14ac:dyDescent="0.25">
      <c r="A6" s="4" t="s">
        <v>3</v>
      </c>
      <c r="B6" s="5" t="s">
        <v>4</v>
      </c>
      <c r="C6" s="5"/>
      <c r="D6" s="6"/>
      <c r="E6" s="31"/>
      <c r="F6" s="6"/>
      <c r="G6" s="31"/>
      <c r="H6" s="6"/>
      <c r="I6" s="31"/>
      <c r="J6" s="43"/>
      <c r="K6" s="31"/>
      <c r="L6" s="43"/>
      <c r="M6" s="31"/>
      <c r="N6" s="6"/>
    </row>
    <row r="7" spans="1:15" x14ac:dyDescent="0.25">
      <c r="A7" s="16">
        <v>1</v>
      </c>
      <c r="B7" s="2"/>
      <c r="C7" s="7"/>
      <c r="D7" s="6">
        <v>0</v>
      </c>
      <c r="E7" s="31">
        <v>0</v>
      </c>
      <c r="F7" s="6">
        <f t="shared" ref="F7:F12" si="0">D7*1.03</f>
        <v>0</v>
      </c>
      <c r="G7" s="31">
        <f t="shared" ref="G7:G12" si="1">E7*1.03</f>
        <v>0</v>
      </c>
      <c r="H7" s="6">
        <f t="shared" ref="H7:H12" si="2">F7*1.03</f>
        <v>0</v>
      </c>
      <c r="I7" s="31">
        <f t="shared" ref="I7:I12" si="3">G7*1.03</f>
        <v>0</v>
      </c>
      <c r="J7" s="6">
        <f t="shared" ref="J7:J12" si="4">H7*1.03</f>
        <v>0</v>
      </c>
      <c r="K7" s="31">
        <f t="shared" ref="K7:K12" si="5">I7*1.03</f>
        <v>0</v>
      </c>
      <c r="L7" s="6">
        <f t="shared" ref="L7:L12" si="6">J7*1.03</f>
        <v>0</v>
      </c>
      <c r="M7" s="31">
        <f t="shared" ref="M7:M12" si="7">K7*1.03</f>
        <v>0</v>
      </c>
      <c r="N7" s="6">
        <f>D7+F7+H7+J7+L7</f>
        <v>0</v>
      </c>
      <c r="O7" s="42">
        <f>E7+G7+I7+K7+M7</f>
        <v>0</v>
      </c>
    </row>
    <row r="8" spans="1:15" x14ac:dyDescent="0.25">
      <c r="A8" s="16">
        <v>2</v>
      </c>
      <c r="B8" s="2"/>
      <c r="C8" s="2"/>
      <c r="D8" s="6">
        <v>0</v>
      </c>
      <c r="E8" s="31">
        <v>0</v>
      </c>
      <c r="F8" s="6">
        <f t="shared" si="0"/>
        <v>0</v>
      </c>
      <c r="G8" s="31">
        <f t="shared" si="1"/>
        <v>0</v>
      </c>
      <c r="H8" s="6">
        <f t="shared" si="2"/>
        <v>0</v>
      </c>
      <c r="I8" s="31">
        <f t="shared" si="3"/>
        <v>0</v>
      </c>
      <c r="J8" s="6">
        <f t="shared" si="4"/>
        <v>0</v>
      </c>
      <c r="K8" s="31">
        <f t="shared" si="5"/>
        <v>0</v>
      </c>
      <c r="L8" s="6">
        <f t="shared" si="6"/>
        <v>0</v>
      </c>
      <c r="M8" s="31">
        <f t="shared" si="7"/>
        <v>0</v>
      </c>
      <c r="N8" s="6">
        <f t="shared" ref="N8:N13" si="8">D8+F8+H8+J8+L8</f>
        <v>0</v>
      </c>
      <c r="O8" s="42">
        <f t="shared" ref="O8:O13" si="9">E8+G8+I8+K8+M8</f>
        <v>0</v>
      </c>
    </row>
    <row r="9" spans="1:15" x14ac:dyDescent="0.25">
      <c r="A9" s="16">
        <v>3</v>
      </c>
      <c r="B9" s="2"/>
      <c r="C9" s="2"/>
      <c r="D9" s="6">
        <v>0</v>
      </c>
      <c r="E9" s="31">
        <v>0</v>
      </c>
      <c r="F9" s="6">
        <f t="shared" si="0"/>
        <v>0</v>
      </c>
      <c r="G9" s="31">
        <f t="shared" si="1"/>
        <v>0</v>
      </c>
      <c r="H9" s="6">
        <f t="shared" si="2"/>
        <v>0</v>
      </c>
      <c r="I9" s="31">
        <f t="shared" si="3"/>
        <v>0</v>
      </c>
      <c r="J9" s="6">
        <f t="shared" si="4"/>
        <v>0</v>
      </c>
      <c r="K9" s="31">
        <f t="shared" si="5"/>
        <v>0</v>
      </c>
      <c r="L9" s="6">
        <f t="shared" si="6"/>
        <v>0</v>
      </c>
      <c r="M9" s="31">
        <f t="shared" si="7"/>
        <v>0</v>
      </c>
      <c r="N9" s="6">
        <f t="shared" si="8"/>
        <v>0</v>
      </c>
      <c r="O9" s="42">
        <f t="shared" si="9"/>
        <v>0</v>
      </c>
    </row>
    <row r="10" spans="1:15" x14ac:dyDescent="0.25">
      <c r="A10" s="16">
        <v>4</v>
      </c>
      <c r="B10" s="2"/>
      <c r="C10" s="2"/>
      <c r="D10" s="6">
        <v>0</v>
      </c>
      <c r="E10" s="31">
        <v>0</v>
      </c>
      <c r="F10" s="6">
        <f t="shared" si="0"/>
        <v>0</v>
      </c>
      <c r="G10" s="31">
        <f t="shared" si="1"/>
        <v>0</v>
      </c>
      <c r="H10" s="6">
        <f t="shared" si="2"/>
        <v>0</v>
      </c>
      <c r="I10" s="31">
        <f t="shared" si="3"/>
        <v>0</v>
      </c>
      <c r="J10" s="6">
        <f t="shared" si="4"/>
        <v>0</v>
      </c>
      <c r="K10" s="31">
        <f t="shared" si="5"/>
        <v>0</v>
      </c>
      <c r="L10" s="6">
        <f t="shared" si="6"/>
        <v>0</v>
      </c>
      <c r="M10" s="31">
        <f t="shared" si="7"/>
        <v>0</v>
      </c>
      <c r="N10" s="6">
        <f t="shared" si="8"/>
        <v>0</v>
      </c>
      <c r="O10" s="42">
        <f t="shared" si="9"/>
        <v>0</v>
      </c>
    </row>
    <row r="11" spans="1:15" x14ac:dyDescent="0.25">
      <c r="A11" s="16">
        <v>5</v>
      </c>
      <c r="B11" s="2"/>
      <c r="C11" s="2"/>
      <c r="D11" s="6">
        <v>0</v>
      </c>
      <c r="E11" s="31">
        <v>0</v>
      </c>
      <c r="F11" s="6">
        <f t="shared" si="0"/>
        <v>0</v>
      </c>
      <c r="G11" s="31">
        <f t="shared" si="1"/>
        <v>0</v>
      </c>
      <c r="H11" s="6">
        <f t="shared" si="2"/>
        <v>0</v>
      </c>
      <c r="I11" s="31">
        <f t="shared" si="3"/>
        <v>0</v>
      </c>
      <c r="J11" s="6">
        <f t="shared" si="4"/>
        <v>0</v>
      </c>
      <c r="K11" s="31">
        <f t="shared" si="5"/>
        <v>0</v>
      </c>
      <c r="L11" s="6">
        <f t="shared" si="6"/>
        <v>0</v>
      </c>
      <c r="M11" s="31">
        <f t="shared" si="7"/>
        <v>0</v>
      </c>
      <c r="N11" s="6">
        <f t="shared" si="8"/>
        <v>0</v>
      </c>
      <c r="O11" s="42">
        <f t="shared" si="9"/>
        <v>0</v>
      </c>
    </row>
    <row r="12" spans="1:15" ht="15" x14ac:dyDescent="0.4">
      <c r="A12" s="16">
        <v>6</v>
      </c>
      <c r="B12" s="2"/>
      <c r="C12" s="2"/>
      <c r="D12" s="8">
        <v>0</v>
      </c>
      <c r="E12" s="32">
        <v>0</v>
      </c>
      <c r="F12" s="8">
        <f t="shared" si="0"/>
        <v>0</v>
      </c>
      <c r="G12" s="32">
        <f t="shared" si="1"/>
        <v>0</v>
      </c>
      <c r="H12" s="8">
        <f t="shared" si="2"/>
        <v>0</v>
      </c>
      <c r="I12" s="32">
        <f t="shared" si="3"/>
        <v>0</v>
      </c>
      <c r="J12" s="8">
        <f t="shared" si="4"/>
        <v>0</v>
      </c>
      <c r="K12" s="32">
        <f t="shared" si="5"/>
        <v>0</v>
      </c>
      <c r="L12" s="8">
        <f t="shared" si="6"/>
        <v>0</v>
      </c>
      <c r="M12" s="32">
        <f t="shared" si="7"/>
        <v>0</v>
      </c>
      <c r="N12" s="8">
        <f t="shared" si="8"/>
        <v>0</v>
      </c>
      <c r="O12" s="59">
        <f t="shared" si="9"/>
        <v>0</v>
      </c>
    </row>
    <row r="13" spans="1:15" x14ac:dyDescent="0.25">
      <c r="A13" s="1"/>
      <c r="C13" s="2" t="s">
        <v>56</v>
      </c>
      <c r="D13" s="6">
        <f t="shared" ref="D13:I13" si="10">SUM(D7:D12)</f>
        <v>0</v>
      </c>
      <c r="E13" s="31">
        <f t="shared" si="10"/>
        <v>0</v>
      </c>
      <c r="F13" s="6">
        <f t="shared" si="10"/>
        <v>0</v>
      </c>
      <c r="G13" s="31">
        <f t="shared" si="10"/>
        <v>0</v>
      </c>
      <c r="H13" s="6">
        <f t="shared" si="10"/>
        <v>0</v>
      </c>
      <c r="I13" s="31">
        <f t="shared" si="10"/>
        <v>0</v>
      </c>
      <c r="J13" s="43">
        <f>SUM(J7:J12)</f>
        <v>0</v>
      </c>
      <c r="K13" s="31">
        <f>SUM(K7:K12)</f>
        <v>0</v>
      </c>
      <c r="L13" s="43">
        <f>SUM(L7:L12)</f>
        <v>0</v>
      </c>
      <c r="M13" s="31">
        <f>SUM(M7:M12)</f>
        <v>0</v>
      </c>
      <c r="N13" s="6">
        <f t="shared" si="8"/>
        <v>0</v>
      </c>
      <c r="O13" s="42">
        <f t="shared" si="9"/>
        <v>0</v>
      </c>
    </row>
    <row r="14" spans="1:15" x14ac:dyDescent="0.25">
      <c r="A14" s="1"/>
      <c r="B14" s="2"/>
      <c r="C14" s="2"/>
      <c r="D14" s="60"/>
      <c r="E14" s="61"/>
      <c r="F14" s="60"/>
      <c r="G14" s="61"/>
      <c r="H14" s="60"/>
      <c r="I14" s="61"/>
      <c r="J14" s="62"/>
      <c r="K14" s="61"/>
      <c r="L14" s="62"/>
      <c r="M14" s="61"/>
      <c r="N14" s="6"/>
      <c r="O14" s="42"/>
    </row>
    <row r="15" spans="1:15" x14ac:dyDescent="0.25">
      <c r="A15" s="4" t="s">
        <v>5</v>
      </c>
      <c r="B15" s="5" t="s">
        <v>6</v>
      </c>
      <c r="C15" s="5"/>
      <c r="D15" s="60"/>
      <c r="E15" s="61"/>
      <c r="F15" s="60"/>
      <c r="G15" s="61"/>
      <c r="H15" s="60"/>
      <c r="I15" s="61"/>
      <c r="J15" s="62"/>
      <c r="K15" s="61"/>
      <c r="L15" s="62"/>
      <c r="M15" s="61"/>
      <c r="N15" s="6"/>
      <c r="O15" s="42"/>
    </row>
    <row r="16" spans="1:15" x14ac:dyDescent="0.25">
      <c r="A16" s="16">
        <v>7</v>
      </c>
      <c r="B16" s="7" t="s">
        <v>69</v>
      </c>
      <c r="C16" s="2"/>
      <c r="D16" s="6"/>
      <c r="E16" s="31"/>
      <c r="F16" s="6"/>
      <c r="G16" s="31"/>
      <c r="H16" s="6"/>
      <c r="I16" s="31"/>
      <c r="J16" s="43"/>
      <c r="K16" s="31"/>
      <c r="L16" s="43"/>
      <c r="M16" s="31"/>
      <c r="N16" s="6"/>
      <c r="O16" s="42"/>
    </row>
    <row r="17" spans="1:15" x14ac:dyDescent="0.25">
      <c r="A17" s="4"/>
      <c r="B17" s="2"/>
      <c r="C17" s="2"/>
      <c r="D17" s="6">
        <v>0</v>
      </c>
      <c r="E17" s="31">
        <v>0</v>
      </c>
      <c r="F17" s="6">
        <f t="shared" ref="F17:M17" si="11">D17*1.03</f>
        <v>0</v>
      </c>
      <c r="G17" s="31">
        <f t="shared" si="11"/>
        <v>0</v>
      </c>
      <c r="H17" s="6">
        <f t="shared" si="11"/>
        <v>0</v>
      </c>
      <c r="I17" s="31">
        <f t="shared" si="11"/>
        <v>0</v>
      </c>
      <c r="J17" s="6">
        <f t="shared" si="11"/>
        <v>0</v>
      </c>
      <c r="K17" s="31">
        <f t="shared" si="11"/>
        <v>0</v>
      </c>
      <c r="L17" s="6">
        <f t="shared" si="11"/>
        <v>0</v>
      </c>
      <c r="M17" s="31">
        <f t="shared" si="11"/>
        <v>0</v>
      </c>
      <c r="N17" s="6">
        <f>D17+F17+H17+J17+L17</f>
        <v>0</v>
      </c>
      <c r="O17" s="42">
        <f>E17+G17+I17+K17+M17</f>
        <v>0</v>
      </c>
    </row>
    <row r="18" spans="1:15" x14ac:dyDescent="0.25">
      <c r="A18" s="4"/>
      <c r="B18" s="7" t="s">
        <v>71</v>
      </c>
      <c r="C18" s="2"/>
      <c r="D18" s="6"/>
      <c r="E18" s="31"/>
      <c r="F18" s="6"/>
      <c r="G18" s="31"/>
      <c r="H18" s="6"/>
      <c r="I18" s="31"/>
      <c r="J18" s="43"/>
      <c r="K18" s="31"/>
      <c r="L18" s="43"/>
      <c r="M18" s="31"/>
      <c r="N18" s="6"/>
      <c r="O18" s="42"/>
    </row>
    <row r="19" spans="1:15" x14ac:dyDescent="0.25">
      <c r="A19" s="4"/>
      <c r="B19" s="7" t="s">
        <v>163</v>
      </c>
      <c r="C19" s="2"/>
      <c r="D19" s="6"/>
      <c r="E19" s="31"/>
      <c r="F19" s="6"/>
      <c r="G19" s="31"/>
      <c r="H19" s="6"/>
      <c r="I19" s="31"/>
      <c r="J19" s="43"/>
      <c r="K19" s="31"/>
      <c r="L19" s="43"/>
      <c r="M19" s="31"/>
      <c r="N19" s="6"/>
      <c r="O19" s="42"/>
    </row>
    <row r="20" spans="1:15" x14ac:dyDescent="0.25">
      <c r="A20" s="1"/>
      <c r="B20" s="2"/>
      <c r="C20" s="2"/>
      <c r="D20" s="63">
        <v>0</v>
      </c>
      <c r="E20" s="64">
        <v>0</v>
      </c>
      <c r="F20" s="63">
        <f t="shared" ref="F20:M20" si="12">D20*1.03</f>
        <v>0</v>
      </c>
      <c r="G20" s="64">
        <f t="shared" si="12"/>
        <v>0</v>
      </c>
      <c r="H20" s="63">
        <f t="shared" si="12"/>
        <v>0</v>
      </c>
      <c r="I20" s="64">
        <f t="shared" si="12"/>
        <v>0</v>
      </c>
      <c r="J20" s="63">
        <f t="shared" si="12"/>
        <v>0</v>
      </c>
      <c r="K20" s="64">
        <f t="shared" si="12"/>
        <v>0</v>
      </c>
      <c r="L20" s="63">
        <f t="shared" si="12"/>
        <v>0</v>
      </c>
      <c r="M20" s="64">
        <f t="shared" si="12"/>
        <v>0</v>
      </c>
      <c r="N20" s="63">
        <f>D20+F20+H20+J20+L20</f>
        <v>0</v>
      </c>
      <c r="O20" s="65">
        <f>E20+G20+I20+K20+M20</f>
        <v>0</v>
      </c>
    </row>
    <row r="21" spans="1:15" x14ac:dyDescent="0.25">
      <c r="A21" s="51">
        <v>8</v>
      </c>
      <c r="B21" s="7" t="s">
        <v>70</v>
      </c>
      <c r="C21" s="2"/>
      <c r="D21" s="6"/>
      <c r="E21" s="31"/>
      <c r="F21" s="6"/>
      <c r="G21" s="31"/>
      <c r="H21" s="6"/>
      <c r="I21" s="31"/>
      <c r="J21" s="43"/>
      <c r="K21" s="31"/>
      <c r="L21" s="43"/>
      <c r="M21" s="31"/>
      <c r="N21" s="6"/>
      <c r="O21" s="42"/>
    </row>
    <row r="22" spans="1:15" ht="15" x14ac:dyDescent="0.4">
      <c r="A22" s="4"/>
      <c r="B22" s="2"/>
      <c r="C22" s="2"/>
      <c r="D22" s="8">
        <v>0</v>
      </c>
      <c r="E22" s="32">
        <v>0</v>
      </c>
      <c r="F22" s="8">
        <f t="shared" ref="F22:M22" si="13">D22*1.03</f>
        <v>0</v>
      </c>
      <c r="G22" s="32">
        <f t="shared" si="13"/>
        <v>0</v>
      </c>
      <c r="H22" s="8">
        <f t="shared" si="13"/>
        <v>0</v>
      </c>
      <c r="I22" s="32">
        <f t="shared" si="13"/>
        <v>0</v>
      </c>
      <c r="J22" s="8">
        <f t="shared" si="13"/>
        <v>0</v>
      </c>
      <c r="K22" s="32">
        <f t="shared" si="13"/>
        <v>0</v>
      </c>
      <c r="L22" s="8">
        <f t="shared" si="13"/>
        <v>0</v>
      </c>
      <c r="M22" s="32">
        <f t="shared" si="13"/>
        <v>0</v>
      </c>
      <c r="N22" s="8">
        <f t="shared" ref="N22:O24" si="14">D22+F22+H22+J22+L22</f>
        <v>0</v>
      </c>
      <c r="O22" s="59">
        <f t="shared" si="14"/>
        <v>0</v>
      </c>
    </row>
    <row r="23" spans="1:15" x14ac:dyDescent="0.25">
      <c r="A23" s="1"/>
      <c r="C23" s="2" t="s">
        <v>57</v>
      </c>
      <c r="D23" s="6">
        <f t="shared" ref="D23:M23" si="15">SUM(D16:D22)</f>
        <v>0</v>
      </c>
      <c r="E23" s="31">
        <f t="shared" si="15"/>
        <v>0</v>
      </c>
      <c r="F23" s="6">
        <f t="shared" si="15"/>
        <v>0</v>
      </c>
      <c r="G23" s="31">
        <f t="shared" si="15"/>
        <v>0</v>
      </c>
      <c r="H23" s="6">
        <f t="shared" si="15"/>
        <v>0</v>
      </c>
      <c r="I23" s="31">
        <f t="shared" si="15"/>
        <v>0</v>
      </c>
      <c r="J23" s="43">
        <f t="shared" si="15"/>
        <v>0</v>
      </c>
      <c r="K23" s="31">
        <f t="shared" si="15"/>
        <v>0</v>
      </c>
      <c r="L23" s="43">
        <f t="shared" si="15"/>
        <v>0</v>
      </c>
      <c r="M23" s="31">
        <f t="shared" si="15"/>
        <v>0</v>
      </c>
      <c r="N23" s="6">
        <f t="shared" si="14"/>
        <v>0</v>
      </c>
      <c r="O23" s="42">
        <f t="shared" si="14"/>
        <v>0</v>
      </c>
    </row>
    <row r="24" spans="1:15" x14ac:dyDescent="0.25">
      <c r="A24" s="1"/>
      <c r="C24" s="2" t="s">
        <v>7</v>
      </c>
      <c r="D24" s="6">
        <f t="shared" ref="D24:M24" si="16">+D13+D23</f>
        <v>0</v>
      </c>
      <c r="E24" s="31">
        <f t="shared" si="16"/>
        <v>0</v>
      </c>
      <c r="F24" s="6">
        <f t="shared" si="16"/>
        <v>0</v>
      </c>
      <c r="G24" s="31">
        <f t="shared" si="16"/>
        <v>0</v>
      </c>
      <c r="H24" s="6">
        <f t="shared" si="16"/>
        <v>0</v>
      </c>
      <c r="I24" s="31">
        <f t="shared" si="16"/>
        <v>0</v>
      </c>
      <c r="J24" s="43">
        <f t="shared" si="16"/>
        <v>0</v>
      </c>
      <c r="K24" s="31">
        <f t="shared" si="16"/>
        <v>0</v>
      </c>
      <c r="L24" s="43">
        <f t="shared" si="16"/>
        <v>0</v>
      </c>
      <c r="M24" s="31">
        <f t="shared" si="16"/>
        <v>0</v>
      </c>
      <c r="N24" s="6">
        <f t="shared" si="14"/>
        <v>0</v>
      </c>
      <c r="O24" s="42">
        <f t="shared" si="14"/>
        <v>0</v>
      </c>
    </row>
    <row r="25" spans="1:15" x14ac:dyDescent="0.25">
      <c r="A25" s="1"/>
      <c r="B25" s="2"/>
      <c r="C25" s="2"/>
      <c r="D25" s="6"/>
      <c r="E25" s="31"/>
      <c r="F25" s="6"/>
      <c r="G25" s="31"/>
      <c r="H25" s="6"/>
      <c r="I25" s="31"/>
      <c r="J25" s="43"/>
      <c r="K25" s="31"/>
      <c r="L25" s="43"/>
      <c r="M25" s="31"/>
      <c r="N25" s="6"/>
      <c r="O25" s="42"/>
    </row>
    <row r="26" spans="1:15" x14ac:dyDescent="0.25">
      <c r="A26" s="4" t="s">
        <v>8</v>
      </c>
      <c r="B26" s="5" t="s">
        <v>9</v>
      </c>
      <c r="C26" s="5"/>
      <c r="D26" s="6"/>
      <c r="E26" s="31"/>
      <c r="F26" s="6"/>
      <c r="G26" s="31"/>
      <c r="H26" s="6"/>
      <c r="I26" s="31"/>
      <c r="J26" s="43"/>
      <c r="K26" s="31"/>
      <c r="L26" s="43"/>
      <c r="M26" s="31"/>
      <c r="N26" s="6"/>
      <c r="O26" s="42"/>
    </row>
    <row r="27" spans="1:15" x14ac:dyDescent="0.25">
      <c r="A27" s="16">
        <v>1</v>
      </c>
      <c r="B27" s="28">
        <v>0.45</v>
      </c>
      <c r="C27" s="57" t="s">
        <v>72</v>
      </c>
      <c r="D27" s="6">
        <f t="shared" ref="D27:M27" si="17">$B$27*D7</f>
        <v>0</v>
      </c>
      <c r="E27" s="31">
        <f t="shared" si="17"/>
        <v>0</v>
      </c>
      <c r="F27" s="6">
        <f t="shared" si="17"/>
        <v>0</v>
      </c>
      <c r="G27" s="31">
        <f t="shared" si="17"/>
        <v>0</v>
      </c>
      <c r="H27" s="6">
        <f t="shared" si="17"/>
        <v>0</v>
      </c>
      <c r="I27" s="31">
        <f t="shared" si="17"/>
        <v>0</v>
      </c>
      <c r="J27" s="43">
        <f t="shared" si="17"/>
        <v>0</v>
      </c>
      <c r="K27" s="31">
        <f t="shared" si="17"/>
        <v>0</v>
      </c>
      <c r="L27" s="43">
        <f t="shared" si="17"/>
        <v>0</v>
      </c>
      <c r="M27" s="31">
        <f t="shared" si="17"/>
        <v>0</v>
      </c>
      <c r="N27" s="6">
        <f t="shared" ref="N27:N35" si="18">D27+F27+H27+J27+L27</f>
        <v>0</v>
      </c>
      <c r="O27" s="42">
        <f t="shared" ref="O27:O35" si="19">E27+G27+I27+K27+M27</f>
        <v>0</v>
      </c>
    </row>
    <row r="28" spans="1:15" x14ac:dyDescent="0.25">
      <c r="A28" s="16">
        <v>2</v>
      </c>
      <c r="B28" s="28">
        <v>0.14499999999999999</v>
      </c>
      <c r="C28" s="57" t="s">
        <v>73</v>
      </c>
      <c r="D28" s="6">
        <f t="shared" ref="D28:M28" si="20">$B$28*D8</f>
        <v>0</v>
      </c>
      <c r="E28" s="31">
        <f t="shared" si="20"/>
        <v>0</v>
      </c>
      <c r="F28" s="6">
        <f t="shared" si="20"/>
        <v>0</v>
      </c>
      <c r="G28" s="31">
        <f t="shared" si="20"/>
        <v>0</v>
      </c>
      <c r="H28" s="6">
        <f t="shared" si="20"/>
        <v>0</v>
      </c>
      <c r="I28" s="31">
        <f t="shared" si="20"/>
        <v>0</v>
      </c>
      <c r="J28" s="43">
        <f t="shared" si="20"/>
        <v>0</v>
      </c>
      <c r="K28" s="31">
        <f t="shared" si="20"/>
        <v>0</v>
      </c>
      <c r="L28" s="43">
        <f t="shared" si="20"/>
        <v>0</v>
      </c>
      <c r="M28" s="31">
        <f t="shared" si="20"/>
        <v>0</v>
      </c>
      <c r="N28" s="6">
        <f t="shared" si="18"/>
        <v>0</v>
      </c>
      <c r="O28" s="42">
        <f t="shared" si="19"/>
        <v>0</v>
      </c>
    </row>
    <row r="29" spans="1:15" x14ac:dyDescent="0.25">
      <c r="A29" s="16">
        <v>3</v>
      </c>
      <c r="B29" s="28">
        <v>0.14499999999999999</v>
      </c>
      <c r="C29" s="57" t="s">
        <v>73</v>
      </c>
      <c r="D29" s="6">
        <f t="shared" ref="D29:M29" si="21">$B$29*D9</f>
        <v>0</v>
      </c>
      <c r="E29" s="31">
        <f t="shared" si="21"/>
        <v>0</v>
      </c>
      <c r="F29" s="6">
        <f t="shared" si="21"/>
        <v>0</v>
      </c>
      <c r="G29" s="31">
        <f t="shared" si="21"/>
        <v>0</v>
      </c>
      <c r="H29" s="6">
        <f t="shared" si="21"/>
        <v>0</v>
      </c>
      <c r="I29" s="31">
        <f t="shared" si="21"/>
        <v>0</v>
      </c>
      <c r="J29" s="43">
        <f t="shared" si="21"/>
        <v>0</v>
      </c>
      <c r="K29" s="31">
        <f t="shared" si="21"/>
        <v>0</v>
      </c>
      <c r="L29" s="43">
        <f t="shared" si="21"/>
        <v>0</v>
      </c>
      <c r="M29" s="31">
        <f t="shared" si="21"/>
        <v>0</v>
      </c>
      <c r="N29" s="6">
        <f t="shared" si="18"/>
        <v>0</v>
      </c>
      <c r="O29" s="42">
        <f t="shared" si="19"/>
        <v>0</v>
      </c>
    </row>
    <row r="30" spans="1:15" x14ac:dyDescent="0.25">
      <c r="A30" s="16">
        <v>4</v>
      </c>
      <c r="B30" s="28">
        <v>0.14499999999999999</v>
      </c>
      <c r="C30" s="57" t="s">
        <v>73</v>
      </c>
      <c r="D30" s="6">
        <f t="shared" ref="D30:L30" si="22">$B$30*D10</f>
        <v>0</v>
      </c>
      <c r="E30" s="31">
        <f t="shared" si="22"/>
        <v>0</v>
      </c>
      <c r="F30" s="6">
        <f t="shared" si="22"/>
        <v>0</v>
      </c>
      <c r="G30" s="31">
        <f t="shared" si="22"/>
        <v>0</v>
      </c>
      <c r="H30" s="6">
        <f t="shared" si="22"/>
        <v>0</v>
      </c>
      <c r="I30" s="31">
        <f t="shared" si="22"/>
        <v>0</v>
      </c>
      <c r="J30" s="43">
        <f t="shared" si="22"/>
        <v>0</v>
      </c>
      <c r="K30" s="31">
        <f t="shared" si="22"/>
        <v>0</v>
      </c>
      <c r="L30" s="43">
        <f t="shared" si="22"/>
        <v>0</v>
      </c>
      <c r="M30" s="31">
        <f>$B$33*M11</f>
        <v>0</v>
      </c>
      <c r="N30" s="6">
        <f t="shared" si="18"/>
        <v>0</v>
      </c>
      <c r="O30" s="42">
        <f t="shared" si="19"/>
        <v>0</v>
      </c>
    </row>
    <row r="31" spans="1:15" x14ac:dyDescent="0.25">
      <c r="A31" s="16">
        <v>5</v>
      </c>
      <c r="B31" s="28">
        <v>0.14499999999999999</v>
      </c>
      <c r="C31" s="57" t="s">
        <v>73</v>
      </c>
      <c r="D31" s="6">
        <f t="shared" ref="D31:M31" si="23">$B$31*D11</f>
        <v>0</v>
      </c>
      <c r="E31" s="31">
        <f t="shared" si="23"/>
        <v>0</v>
      </c>
      <c r="F31" s="6">
        <f t="shared" si="23"/>
        <v>0</v>
      </c>
      <c r="G31" s="31">
        <f t="shared" si="23"/>
        <v>0</v>
      </c>
      <c r="H31" s="6">
        <f t="shared" si="23"/>
        <v>0</v>
      </c>
      <c r="I31" s="31">
        <f t="shared" si="23"/>
        <v>0</v>
      </c>
      <c r="J31" s="43">
        <f t="shared" si="23"/>
        <v>0</v>
      </c>
      <c r="K31" s="31">
        <f t="shared" si="23"/>
        <v>0</v>
      </c>
      <c r="L31" s="43">
        <f t="shared" si="23"/>
        <v>0</v>
      </c>
      <c r="M31" s="31">
        <f t="shared" si="23"/>
        <v>0</v>
      </c>
      <c r="N31" s="6">
        <f t="shared" si="18"/>
        <v>0</v>
      </c>
      <c r="O31" s="42">
        <f t="shared" si="19"/>
        <v>0</v>
      </c>
    </row>
    <row r="32" spans="1:15" x14ac:dyDescent="0.25">
      <c r="A32" s="16">
        <v>6</v>
      </c>
      <c r="B32" s="28">
        <v>0.14499999999999999</v>
      </c>
      <c r="C32" s="57" t="s">
        <v>73</v>
      </c>
      <c r="D32" s="6">
        <f t="shared" ref="D32:M32" si="24">$B$32*D12</f>
        <v>0</v>
      </c>
      <c r="E32" s="31">
        <f t="shared" si="24"/>
        <v>0</v>
      </c>
      <c r="F32" s="6">
        <f t="shared" si="24"/>
        <v>0</v>
      </c>
      <c r="G32" s="31">
        <f t="shared" si="24"/>
        <v>0</v>
      </c>
      <c r="H32" s="6">
        <f t="shared" si="24"/>
        <v>0</v>
      </c>
      <c r="I32" s="31">
        <f t="shared" si="24"/>
        <v>0</v>
      </c>
      <c r="J32" s="43">
        <f t="shared" si="24"/>
        <v>0</v>
      </c>
      <c r="K32" s="31">
        <f t="shared" si="24"/>
        <v>0</v>
      </c>
      <c r="L32" s="43">
        <f t="shared" si="24"/>
        <v>0</v>
      </c>
      <c r="M32" s="31">
        <f t="shared" si="24"/>
        <v>0</v>
      </c>
      <c r="N32" s="6">
        <f t="shared" si="18"/>
        <v>0</v>
      </c>
      <c r="O32" s="42">
        <f t="shared" si="19"/>
        <v>0</v>
      </c>
    </row>
    <row r="33" spans="1:15" x14ac:dyDescent="0.25">
      <c r="A33" s="16">
        <v>7</v>
      </c>
      <c r="B33" s="83">
        <v>0.45</v>
      </c>
      <c r="C33" s="57" t="s">
        <v>72</v>
      </c>
      <c r="D33" s="6">
        <f t="shared" ref="D33:M33" si="25">$B$33*D17</f>
        <v>0</v>
      </c>
      <c r="E33" s="31">
        <f t="shared" si="25"/>
        <v>0</v>
      </c>
      <c r="F33" s="6">
        <f t="shared" si="25"/>
        <v>0</v>
      </c>
      <c r="G33" s="31">
        <f t="shared" si="25"/>
        <v>0</v>
      </c>
      <c r="H33" s="6">
        <f t="shared" si="25"/>
        <v>0</v>
      </c>
      <c r="I33" s="31">
        <f t="shared" si="25"/>
        <v>0</v>
      </c>
      <c r="J33" s="43">
        <f t="shared" si="25"/>
        <v>0</v>
      </c>
      <c r="K33" s="31">
        <f t="shared" si="25"/>
        <v>0</v>
      </c>
      <c r="L33" s="43">
        <f t="shared" si="25"/>
        <v>0</v>
      </c>
      <c r="M33" s="31">
        <f t="shared" si="25"/>
        <v>0</v>
      </c>
      <c r="N33" s="6">
        <f t="shared" si="18"/>
        <v>0</v>
      </c>
      <c r="O33" s="42">
        <f t="shared" si="19"/>
        <v>0</v>
      </c>
    </row>
    <row r="34" spans="1:15" ht="15" x14ac:dyDescent="0.4">
      <c r="A34" s="51">
        <v>8</v>
      </c>
      <c r="B34" s="27">
        <v>7.6499999999999999E-2</v>
      </c>
      <c r="C34" s="25" t="s">
        <v>47</v>
      </c>
      <c r="D34" s="8">
        <f t="shared" ref="D34:M34" si="26">$B$34*D22</f>
        <v>0</v>
      </c>
      <c r="E34" s="32">
        <f t="shared" si="26"/>
        <v>0</v>
      </c>
      <c r="F34" s="8">
        <f t="shared" si="26"/>
        <v>0</v>
      </c>
      <c r="G34" s="32">
        <f t="shared" si="26"/>
        <v>0</v>
      </c>
      <c r="H34" s="8">
        <f t="shared" si="26"/>
        <v>0</v>
      </c>
      <c r="I34" s="32">
        <f t="shared" si="26"/>
        <v>0</v>
      </c>
      <c r="J34" s="66">
        <f t="shared" si="26"/>
        <v>0</v>
      </c>
      <c r="K34" s="32">
        <f t="shared" si="26"/>
        <v>0</v>
      </c>
      <c r="L34" s="66">
        <f t="shared" si="26"/>
        <v>0</v>
      </c>
      <c r="M34" s="32">
        <f t="shared" si="26"/>
        <v>0</v>
      </c>
      <c r="N34" s="8">
        <f>D34+F34+H34+J34+L34</f>
        <v>0</v>
      </c>
      <c r="O34" s="59">
        <f t="shared" si="19"/>
        <v>0</v>
      </c>
    </row>
    <row r="35" spans="1:15" x14ac:dyDescent="0.25">
      <c r="A35" s="1"/>
      <c r="C35" s="2" t="s">
        <v>1</v>
      </c>
      <c r="D35" s="6">
        <f t="shared" ref="D35:I35" si="27">SUM(D27:D34)</f>
        <v>0</v>
      </c>
      <c r="E35" s="31">
        <f t="shared" si="27"/>
        <v>0</v>
      </c>
      <c r="F35" s="6">
        <f t="shared" si="27"/>
        <v>0</v>
      </c>
      <c r="G35" s="31">
        <f t="shared" si="27"/>
        <v>0</v>
      </c>
      <c r="H35" s="6">
        <f t="shared" si="27"/>
        <v>0</v>
      </c>
      <c r="I35" s="31">
        <f t="shared" si="27"/>
        <v>0</v>
      </c>
      <c r="J35" s="43">
        <f>SUM(J27:J34)</f>
        <v>0</v>
      </c>
      <c r="K35" s="31">
        <f>SUM(K27:K34)</f>
        <v>0</v>
      </c>
      <c r="L35" s="43">
        <f>SUM(L27:L34)</f>
        <v>0</v>
      </c>
      <c r="M35" s="31">
        <f>SUM(M27:M34)</f>
        <v>0</v>
      </c>
      <c r="N35" s="6">
        <f t="shared" si="18"/>
        <v>0</v>
      </c>
      <c r="O35" s="42">
        <f t="shared" si="19"/>
        <v>0</v>
      </c>
    </row>
    <row r="36" spans="1:15" ht="15" x14ac:dyDescent="0.4">
      <c r="A36" s="1"/>
      <c r="B36" s="2"/>
      <c r="C36" s="2"/>
      <c r="D36" s="8"/>
      <c r="E36" s="32"/>
      <c r="F36" s="8"/>
      <c r="G36" s="32"/>
      <c r="H36" s="8"/>
      <c r="I36" s="32"/>
      <c r="J36" s="66"/>
      <c r="K36" s="32"/>
      <c r="L36" s="66"/>
      <c r="M36" s="32"/>
      <c r="N36" s="6"/>
      <c r="O36" s="42"/>
    </row>
    <row r="37" spans="1:15" x14ac:dyDescent="0.25">
      <c r="A37" s="1"/>
      <c r="C37" s="2" t="s">
        <v>10</v>
      </c>
      <c r="D37" s="60">
        <f t="shared" ref="D37:I37" si="28">+D24+D35</f>
        <v>0</v>
      </c>
      <c r="E37" s="61">
        <f t="shared" si="28"/>
        <v>0</v>
      </c>
      <c r="F37" s="60">
        <f t="shared" si="28"/>
        <v>0</v>
      </c>
      <c r="G37" s="61">
        <f t="shared" si="28"/>
        <v>0</v>
      </c>
      <c r="H37" s="60">
        <f t="shared" si="28"/>
        <v>0</v>
      </c>
      <c r="I37" s="61">
        <f t="shared" si="28"/>
        <v>0</v>
      </c>
      <c r="J37" s="62">
        <f>+J24+J35</f>
        <v>0</v>
      </c>
      <c r="K37" s="61">
        <f>+K24+K35</f>
        <v>0</v>
      </c>
      <c r="L37" s="62">
        <f>+L24+L35</f>
        <v>0</v>
      </c>
      <c r="M37" s="61">
        <f>+M24+M35</f>
        <v>0</v>
      </c>
      <c r="N37" s="60">
        <f>D37+F37+H37+J37+L37</f>
        <v>0</v>
      </c>
      <c r="O37" s="61">
        <f>E37+G37+I37+K37+M37</f>
        <v>0</v>
      </c>
    </row>
    <row r="38" spans="1:15" x14ac:dyDescent="0.25">
      <c r="A38" s="1"/>
      <c r="B38" s="2"/>
      <c r="C38" s="2"/>
      <c r="D38" s="60"/>
      <c r="E38" s="61"/>
      <c r="F38" s="60"/>
      <c r="G38" s="61"/>
      <c r="H38" s="60"/>
      <c r="I38" s="61"/>
      <c r="J38" s="62"/>
      <c r="K38" s="61"/>
      <c r="L38" s="62"/>
      <c r="M38" s="61"/>
      <c r="N38" s="6"/>
      <c r="O38" s="42"/>
    </row>
    <row r="39" spans="1:15" x14ac:dyDescent="0.25">
      <c r="A39" s="4" t="s">
        <v>11</v>
      </c>
      <c r="B39" s="5" t="s">
        <v>12</v>
      </c>
      <c r="C39" s="5"/>
      <c r="D39" s="6"/>
      <c r="E39" s="31"/>
      <c r="F39" s="6"/>
      <c r="G39" s="31"/>
      <c r="H39" s="6"/>
      <c r="I39" s="31"/>
      <c r="J39" s="43"/>
      <c r="K39" s="31"/>
      <c r="L39" s="43"/>
      <c r="M39" s="31"/>
      <c r="N39" s="6"/>
      <c r="O39" s="42"/>
    </row>
    <row r="40" spans="1:15" x14ac:dyDescent="0.25">
      <c r="C40" s="7" t="s">
        <v>74</v>
      </c>
      <c r="D40" s="6">
        <v>0</v>
      </c>
      <c r="E40" s="31">
        <v>0</v>
      </c>
      <c r="F40" s="6">
        <v>0</v>
      </c>
      <c r="G40" s="31">
        <v>0</v>
      </c>
      <c r="H40" s="6">
        <v>0</v>
      </c>
      <c r="I40" s="31">
        <v>0</v>
      </c>
      <c r="J40" s="43">
        <v>0</v>
      </c>
      <c r="K40" s="31">
        <v>0</v>
      </c>
      <c r="L40" s="43">
        <v>0</v>
      </c>
      <c r="M40" s="31">
        <v>0</v>
      </c>
      <c r="N40" s="6">
        <f t="shared" ref="N40:O42" si="29">D40+F40+H40+J40+L40</f>
        <v>0</v>
      </c>
      <c r="O40" s="42">
        <f t="shared" si="29"/>
        <v>0</v>
      </c>
    </row>
    <row r="41" spans="1:15" ht="15" x14ac:dyDescent="0.4">
      <c r="A41" s="4"/>
      <c r="B41" s="7"/>
      <c r="C41" s="2"/>
      <c r="D41" s="8">
        <v>0</v>
      </c>
      <c r="E41" s="32">
        <v>0</v>
      </c>
      <c r="F41" s="8">
        <v>0</v>
      </c>
      <c r="G41" s="32">
        <v>0</v>
      </c>
      <c r="H41" s="8">
        <v>0</v>
      </c>
      <c r="I41" s="32">
        <v>0</v>
      </c>
      <c r="J41" s="66">
        <v>0</v>
      </c>
      <c r="K41" s="32">
        <v>0</v>
      </c>
      <c r="L41" s="66">
        <v>0</v>
      </c>
      <c r="M41" s="32">
        <v>0</v>
      </c>
      <c r="N41" s="8">
        <f t="shared" si="29"/>
        <v>0</v>
      </c>
      <c r="O41" s="59">
        <f t="shared" si="29"/>
        <v>0</v>
      </c>
    </row>
    <row r="42" spans="1:15" x14ac:dyDescent="0.25">
      <c r="C42" s="2" t="s">
        <v>54</v>
      </c>
      <c r="D42" s="60">
        <f t="shared" ref="D42:I42" si="30">SUM(D40:D41)</f>
        <v>0</v>
      </c>
      <c r="E42" s="61">
        <f t="shared" si="30"/>
        <v>0</v>
      </c>
      <c r="F42" s="60">
        <f t="shared" si="30"/>
        <v>0</v>
      </c>
      <c r="G42" s="61">
        <f t="shared" si="30"/>
        <v>0</v>
      </c>
      <c r="H42" s="60">
        <f t="shared" si="30"/>
        <v>0</v>
      </c>
      <c r="I42" s="61">
        <f t="shared" si="30"/>
        <v>0</v>
      </c>
      <c r="J42" s="62">
        <f>SUM(J40:J41)</f>
        <v>0</v>
      </c>
      <c r="K42" s="61">
        <f>SUM(K40:K41)</f>
        <v>0</v>
      </c>
      <c r="L42" s="62">
        <f>SUM(L40:L41)</f>
        <v>0</v>
      </c>
      <c r="M42" s="61">
        <f>SUM(M40:M41)</f>
        <v>0</v>
      </c>
      <c r="N42" s="60">
        <f t="shared" si="29"/>
        <v>0</v>
      </c>
      <c r="O42" s="61">
        <f t="shared" si="29"/>
        <v>0</v>
      </c>
    </row>
    <row r="43" spans="1:15" x14ac:dyDescent="0.25">
      <c r="C43" s="2"/>
      <c r="D43" s="60"/>
      <c r="E43" s="61"/>
      <c r="F43" s="60"/>
      <c r="G43" s="61"/>
      <c r="H43" s="60"/>
      <c r="I43" s="61"/>
      <c r="J43" s="62"/>
      <c r="K43" s="61"/>
      <c r="L43" s="62"/>
      <c r="M43" s="61"/>
      <c r="N43" s="60"/>
      <c r="O43" s="42"/>
    </row>
    <row r="44" spans="1:15" x14ac:dyDescent="0.25">
      <c r="A44" s="4" t="s">
        <v>14</v>
      </c>
      <c r="B44" s="5" t="s">
        <v>15</v>
      </c>
      <c r="C44" s="5"/>
      <c r="D44" s="6"/>
      <c r="E44" s="31"/>
      <c r="F44" s="6"/>
      <c r="G44" s="31"/>
      <c r="H44" s="6"/>
      <c r="I44" s="31"/>
      <c r="J44" s="43"/>
      <c r="K44" s="31"/>
      <c r="L44" s="43"/>
      <c r="M44" s="31"/>
      <c r="N44" s="6"/>
      <c r="O44" s="42"/>
    </row>
    <row r="45" spans="1:15" x14ac:dyDescent="0.25">
      <c r="A45" s="4"/>
      <c r="B45" s="7" t="s">
        <v>75</v>
      </c>
      <c r="D45" s="6"/>
      <c r="E45" s="31"/>
      <c r="F45" s="6"/>
      <c r="G45" s="31"/>
      <c r="H45" s="6"/>
      <c r="I45" s="31"/>
      <c r="J45" s="43"/>
      <c r="K45" s="31"/>
      <c r="L45" s="43"/>
      <c r="M45" s="31"/>
      <c r="N45" s="6"/>
      <c r="O45" s="42"/>
    </row>
    <row r="46" spans="1:15" x14ac:dyDescent="0.25">
      <c r="A46" s="4"/>
      <c r="B46" s="2"/>
      <c r="D46" s="6">
        <v>0</v>
      </c>
      <c r="E46" s="31">
        <v>0</v>
      </c>
      <c r="F46" s="6">
        <v>0</v>
      </c>
      <c r="G46" s="31">
        <v>0</v>
      </c>
      <c r="H46" s="6">
        <v>0</v>
      </c>
      <c r="I46" s="31">
        <v>0</v>
      </c>
      <c r="J46" s="43">
        <v>0</v>
      </c>
      <c r="K46" s="31">
        <v>0</v>
      </c>
      <c r="L46" s="43">
        <v>0</v>
      </c>
      <c r="M46" s="31">
        <v>0</v>
      </c>
      <c r="N46" s="6">
        <f t="shared" ref="N46:O49" si="31">D46+F46+H46+J46+L46</f>
        <v>0</v>
      </c>
      <c r="O46" s="42">
        <f t="shared" si="31"/>
        <v>0</v>
      </c>
    </row>
    <row r="47" spans="1:15" x14ac:dyDescent="0.25">
      <c r="A47" s="4"/>
      <c r="B47" s="7" t="s">
        <v>76</v>
      </c>
      <c r="D47" s="6"/>
      <c r="E47" s="31"/>
      <c r="F47" s="6"/>
      <c r="G47" s="31"/>
      <c r="H47" s="6"/>
      <c r="I47" s="31"/>
      <c r="J47" s="43"/>
      <c r="K47" s="31"/>
      <c r="L47" s="43"/>
      <c r="M47" s="31"/>
      <c r="N47" s="6"/>
      <c r="O47" s="42"/>
    </row>
    <row r="48" spans="1:15" ht="15" x14ac:dyDescent="0.4">
      <c r="A48" s="1"/>
      <c r="D48" s="8">
        <v>0</v>
      </c>
      <c r="E48" s="32">
        <v>0</v>
      </c>
      <c r="F48" s="8">
        <v>0</v>
      </c>
      <c r="G48" s="32">
        <v>0</v>
      </c>
      <c r="H48" s="8">
        <v>0</v>
      </c>
      <c r="I48" s="32">
        <v>0</v>
      </c>
      <c r="J48" s="66">
        <v>0</v>
      </c>
      <c r="K48" s="32">
        <v>0</v>
      </c>
      <c r="L48" s="66">
        <v>0</v>
      </c>
      <c r="M48" s="32">
        <v>0</v>
      </c>
      <c r="N48" s="8">
        <f t="shared" si="31"/>
        <v>0</v>
      </c>
      <c r="O48" s="59">
        <f t="shared" si="31"/>
        <v>0</v>
      </c>
    </row>
    <row r="49" spans="1:15" x14ac:dyDescent="0.25">
      <c r="A49" s="1"/>
      <c r="C49" s="2" t="s">
        <v>16</v>
      </c>
      <c r="D49" s="60">
        <f t="shared" ref="D49:I49" si="32">SUM(D45:D48)</f>
        <v>0</v>
      </c>
      <c r="E49" s="61">
        <f t="shared" si="32"/>
        <v>0</v>
      </c>
      <c r="F49" s="60">
        <f t="shared" si="32"/>
        <v>0</v>
      </c>
      <c r="G49" s="61">
        <f t="shared" si="32"/>
        <v>0</v>
      </c>
      <c r="H49" s="60">
        <f t="shared" si="32"/>
        <v>0</v>
      </c>
      <c r="I49" s="61">
        <f t="shared" si="32"/>
        <v>0</v>
      </c>
      <c r="J49" s="62">
        <f>SUM(J45:J48)</f>
        <v>0</v>
      </c>
      <c r="K49" s="61">
        <f>SUM(K45:K48)</f>
        <v>0</v>
      </c>
      <c r="L49" s="62">
        <f>SUM(L45:L48)</f>
        <v>0</v>
      </c>
      <c r="M49" s="61">
        <f>SUM(M45:M48)</f>
        <v>0</v>
      </c>
      <c r="N49" s="60">
        <f t="shared" si="31"/>
        <v>0</v>
      </c>
      <c r="O49" s="61">
        <f t="shared" si="31"/>
        <v>0</v>
      </c>
    </row>
    <row r="50" spans="1:15" x14ac:dyDescent="0.25">
      <c r="A50" s="1"/>
      <c r="C50" s="2"/>
      <c r="D50" s="60"/>
      <c r="E50" s="61"/>
      <c r="F50" s="60"/>
      <c r="G50" s="61"/>
      <c r="H50" s="60"/>
      <c r="I50" s="61"/>
      <c r="J50" s="62"/>
      <c r="K50" s="61"/>
      <c r="L50" s="62"/>
      <c r="M50" s="61"/>
      <c r="N50" s="60"/>
      <c r="O50" s="42"/>
    </row>
    <row r="51" spans="1:15" x14ac:dyDescent="0.25">
      <c r="A51" s="4" t="s">
        <v>17</v>
      </c>
      <c r="B51" s="5" t="s">
        <v>81</v>
      </c>
      <c r="C51" s="5"/>
      <c r="D51" s="60"/>
      <c r="E51" s="61"/>
      <c r="F51" s="60"/>
      <c r="G51" s="61"/>
      <c r="H51" s="60"/>
      <c r="I51" s="61"/>
      <c r="J51" s="62"/>
      <c r="K51" s="61"/>
      <c r="L51" s="62"/>
      <c r="M51" s="61"/>
      <c r="N51" s="6"/>
      <c r="O51" s="42"/>
    </row>
    <row r="52" spans="1:15" s="16" customFormat="1" x14ac:dyDescent="0.25">
      <c r="B52" s="2"/>
      <c r="C52" s="2"/>
      <c r="D52" s="6">
        <v>0</v>
      </c>
      <c r="E52" s="31">
        <v>0</v>
      </c>
      <c r="F52" s="6">
        <v>0</v>
      </c>
      <c r="G52" s="31">
        <v>0</v>
      </c>
      <c r="H52" s="6">
        <v>0</v>
      </c>
      <c r="I52" s="31">
        <v>0</v>
      </c>
      <c r="J52" s="43">
        <v>0</v>
      </c>
      <c r="K52" s="31">
        <v>0</v>
      </c>
      <c r="L52" s="43">
        <v>0</v>
      </c>
      <c r="M52" s="31">
        <v>0</v>
      </c>
      <c r="N52" s="6">
        <f t="shared" ref="N52:O54" si="33">D52+F52+H52+J52+L52</f>
        <v>0</v>
      </c>
      <c r="O52" s="42">
        <f t="shared" si="33"/>
        <v>0</v>
      </c>
    </row>
    <row r="53" spans="1:15" s="16" customFormat="1" ht="15" x14ac:dyDescent="0.4">
      <c r="B53" s="2"/>
      <c r="C53" s="2"/>
      <c r="D53" s="8">
        <v>0</v>
      </c>
      <c r="E53" s="32">
        <v>0</v>
      </c>
      <c r="F53" s="8">
        <v>0</v>
      </c>
      <c r="G53" s="32">
        <v>0</v>
      </c>
      <c r="H53" s="8">
        <v>0</v>
      </c>
      <c r="I53" s="32">
        <v>0</v>
      </c>
      <c r="J53" s="66">
        <v>0</v>
      </c>
      <c r="K53" s="32">
        <v>0</v>
      </c>
      <c r="L53" s="66">
        <v>0</v>
      </c>
      <c r="M53" s="32">
        <v>0</v>
      </c>
      <c r="N53" s="8">
        <f t="shared" si="33"/>
        <v>0</v>
      </c>
      <c r="O53" s="59">
        <f t="shared" si="33"/>
        <v>0</v>
      </c>
    </row>
    <row r="54" spans="1:15" s="16" customFormat="1" x14ac:dyDescent="0.25">
      <c r="B54" s="2"/>
      <c r="C54" s="2" t="s">
        <v>58</v>
      </c>
      <c r="D54" s="60">
        <f t="shared" ref="D54:I54" si="34">SUM(D52:D53)</f>
        <v>0</v>
      </c>
      <c r="E54" s="61">
        <f t="shared" si="34"/>
        <v>0</v>
      </c>
      <c r="F54" s="60">
        <f t="shared" si="34"/>
        <v>0</v>
      </c>
      <c r="G54" s="61">
        <f t="shared" si="34"/>
        <v>0</v>
      </c>
      <c r="H54" s="60">
        <f t="shared" si="34"/>
        <v>0</v>
      </c>
      <c r="I54" s="61">
        <f t="shared" si="34"/>
        <v>0</v>
      </c>
      <c r="J54" s="62">
        <f>SUM(J52:J53)</f>
        <v>0</v>
      </c>
      <c r="K54" s="61">
        <f>SUM(K52:K53)</f>
        <v>0</v>
      </c>
      <c r="L54" s="62">
        <f>SUM(L52:L53)</f>
        <v>0</v>
      </c>
      <c r="M54" s="61">
        <f>SUM(M52:M53)</f>
        <v>0</v>
      </c>
      <c r="N54" s="60">
        <f t="shared" si="33"/>
        <v>0</v>
      </c>
      <c r="O54" s="61">
        <f t="shared" si="33"/>
        <v>0</v>
      </c>
    </row>
    <row r="55" spans="1:15" s="16" customFormat="1" x14ac:dyDescent="0.25">
      <c r="A55" s="2"/>
      <c r="B55" s="2"/>
      <c r="C55" s="2"/>
      <c r="D55" s="60"/>
      <c r="E55" s="61"/>
      <c r="F55" s="60"/>
      <c r="G55" s="61"/>
      <c r="H55" s="60"/>
      <c r="I55" s="61"/>
      <c r="J55" s="62"/>
      <c r="K55" s="61"/>
      <c r="L55" s="62"/>
      <c r="M55" s="61"/>
      <c r="N55" s="6"/>
      <c r="O55" s="67"/>
    </row>
    <row r="56" spans="1:15" x14ac:dyDescent="0.25">
      <c r="A56" s="4" t="s">
        <v>19</v>
      </c>
      <c r="B56" s="5" t="s">
        <v>59</v>
      </c>
      <c r="C56" s="5"/>
      <c r="D56" s="60"/>
      <c r="E56" s="61"/>
      <c r="F56" s="60"/>
      <c r="G56" s="61"/>
      <c r="H56" s="60"/>
      <c r="I56" s="61"/>
      <c r="J56" s="62"/>
      <c r="K56" s="61"/>
      <c r="L56" s="62"/>
      <c r="M56" s="61"/>
      <c r="N56" s="6"/>
      <c r="O56" s="42"/>
    </row>
    <row r="57" spans="1:15" x14ac:dyDescent="0.25">
      <c r="A57" s="4"/>
      <c r="B57" s="2" t="s">
        <v>21</v>
      </c>
      <c r="C57" s="2"/>
      <c r="D57" s="6">
        <v>0</v>
      </c>
      <c r="E57" s="31">
        <v>0</v>
      </c>
      <c r="F57" s="6">
        <v>0</v>
      </c>
      <c r="G57" s="31">
        <v>0</v>
      </c>
      <c r="H57" s="6">
        <v>0</v>
      </c>
      <c r="I57" s="31">
        <v>0</v>
      </c>
      <c r="J57" s="43">
        <v>0</v>
      </c>
      <c r="K57" s="31">
        <v>0</v>
      </c>
      <c r="L57" s="43">
        <v>0</v>
      </c>
      <c r="M57" s="31">
        <v>0</v>
      </c>
      <c r="N57" s="6">
        <f t="shared" ref="N57:N74" si="35">D57+F57+H57+J57+L57</f>
        <v>0</v>
      </c>
      <c r="O57" s="42">
        <f t="shared" ref="O57:O74" si="36">E57+G57+I57+K57+M57</f>
        <v>0</v>
      </c>
    </row>
    <row r="58" spans="1:15" x14ac:dyDescent="0.25">
      <c r="A58" s="4"/>
      <c r="B58" s="2"/>
      <c r="C58" s="2"/>
      <c r="D58" s="6">
        <v>0</v>
      </c>
      <c r="E58" s="31">
        <v>0</v>
      </c>
      <c r="F58" s="6">
        <v>0</v>
      </c>
      <c r="G58" s="31">
        <v>0</v>
      </c>
      <c r="H58" s="6">
        <v>0</v>
      </c>
      <c r="I58" s="31">
        <v>0</v>
      </c>
      <c r="J58" s="43">
        <v>0</v>
      </c>
      <c r="K58" s="31">
        <v>0</v>
      </c>
      <c r="L58" s="43">
        <v>0</v>
      </c>
      <c r="M58" s="31">
        <v>0</v>
      </c>
      <c r="N58" s="6">
        <f t="shared" si="35"/>
        <v>0</v>
      </c>
      <c r="O58" s="42">
        <f t="shared" si="36"/>
        <v>0</v>
      </c>
    </row>
    <row r="59" spans="1:15" x14ac:dyDescent="0.25">
      <c r="A59" s="4"/>
      <c r="B59" s="2"/>
      <c r="C59" s="2"/>
      <c r="D59" s="6">
        <v>0</v>
      </c>
      <c r="E59" s="31">
        <v>0</v>
      </c>
      <c r="F59" s="6">
        <v>0</v>
      </c>
      <c r="G59" s="31">
        <v>0</v>
      </c>
      <c r="H59" s="6">
        <v>0</v>
      </c>
      <c r="I59" s="31">
        <v>0</v>
      </c>
      <c r="J59" s="43">
        <v>0</v>
      </c>
      <c r="K59" s="31">
        <v>0</v>
      </c>
      <c r="L59" s="43">
        <v>0</v>
      </c>
      <c r="M59" s="31">
        <v>0</v>
      </c>
      <c r="N59" s="6">
        <f t="shared" si="35"/>
        <v>0</v>
      </c>
      <c r="O59" s="42">
        <f t="shared" si="36"/>
        <v>0</v>
      </c>
    </row>
    <row r="60" spans="1:15" x14ac:dyDescent="0.25">
      <c r="A60" s="4"/>
      <c r="B60" s="2"/>
      <c r="C60" s="2"/>
      <c r="D60" s="6">
        <v>0</v>
      </c>
      <c r="E60" s="31">
        <v>0</v>
      </c>
      <c r="F60" s="6">
        <v>0</v>
      </c>
      <c r="G60" s="31">
        <v>0</v>
      </c>
      <c r="H60" s="6">
        <v>0</v>
      </c>
      <c r="I60" s="31">
        <v>0</v>
      </c>
      <c r="J60" s="43">
        <v>0</v>
      </c>
      <c r="K60" s="31">
        <v>0</v>
      </c>
      <c r="L60" s="43">
        <v>0</v>
      </c>
      <c r="M60" s="31">
        <v>0</v>
      </c>
      <c r="N60" s="6">
        <f t="shared" si="35"/>
        <v>0</v>
      </c>
      <c r="O60" s="42">
        <f t="shared" si="36"/>
        <v>0</v>
      </c>
    </row>
    <row r="61" spans="1:15" x14ac:dyDescent="0.25">
      <c r="A61" s="1"/>
      <c r="B61" s="10" t="s">
        <v>22</v>
      </c>
      <c r="C61" s="10"/>
      <c r="D61" s="6">
        <v>0</v>
      </c>
      <c r="E61" s="31">
        <v>0</v>
      </c>
      <c r="F61" s="6">
        <v>0</v>
      </c>
      <c r="G61" s="31">
        <v>0</v>
      </c>
      <c r="H61" s="6">
        <v>0</v>
      </c>
      <c r="I61" s="31">
        <v>0</v>
      </c>
      <c r="J61" s="43">
        <v>0</v>
      </c>
      <c r="K61" s="31">
        <v>0</v>
      </c>
      <c r="L61" s="43">
        <v>0</v>
      </c>
      <c r="M61" s="31">
        <v>0</v>
      </c>
      <c r="N61" s="6">
        <f t="shared" si="35"/>
        <v>0</v>
      </c>
      <c r="O61" s="42">
        <f t="shared" si="36"/>
        <v>0</v>
      </c>
    </row>
    <row r="62" spans="1:15" x14ac:dyDescent="0.25">
      <c r="A62" s="1"/>
      <c r="B62" s="10" t="s">
        <v>23</v>
      </c>
      <c r="C62" s="10"/>
      <c r="D62" s="6">
        <v>0</v>
      </c>
      <c r="E62" s="31">
        <v>0</v>
      </c>
      <c r="F62" s="6">
        <v>0</v>
      </c>
      <c r="G62" s="31">
        <v>0</v>
      </c>
      <c r="H62" s="6">
        <v>0</v>
      </c>
      <c r="I62" s="31">
        <v>0</v>
      </c>
      <c r="J62" s="43">
        <v>0</v>
      </c>
      <c r="K62" s="31">
        <v>0</v>
      </c>
      <c r="L62" s="43">
        <v>0</v>
      </c>
      <c r="M62" s="31">
        <v>0</v>
      </c>
      <c r="N62" s="6">
        <f t="shared" si="35"/>
        <v>0</v>
      </c>
      <c r="O62" s="42">
        <f t="shared" si="36"/>
        <v>0</v>
      </c>
    </row>
    <row r="63" spans="1:15" x14ac:dyDescent="0.25">
      <c r="A63" s="1"/>
      <c r="B63" s="47" t="s">
        <v>55</v>
      </c>
      <c r="C63" s="47"/>
      <c r="D63" s="43">
        <v>0</v>
      </c>
      <c r="E63" s="31">
        <v>0</v>
      </c>
      <c r="F63" s="43">
        <v>0</v>
      </c>
      <c r="G63" s="31">
        <v>0</v>
      </c>
      <c r="H63" s="43">
        <v>0</v>
      </c>
      <c r="I63" s="31">
        <v>0</v>
      </c>
      <c r="J63" s="43">
        <v>0</v>
      </c>
      <c r="K63" s="31">
        <v>0</v>
      </c>
      <c r="L63" s="43">
        <v>0</v>
      </c>
      <c r="M63" s="31">
        <v>0</v>
      </c>
      <c r="N63" s="6">
        <f t="shared" si="35"/>
        <v>0</v>
      </c>
      <c r="O63" s="42">
        <f t="shared" si="36"/>
        <v>0</v>
      </c>
    </row>
    <row r="64" spans="1:15" x14ac:dyDescent="0.25">
      <c r="A64" s="1"/>
      <c r="B64" s="48" t="s">
        <v>77</v>
      </c>
      <c r="C64" s="10"/>
      <c r="D64" s="6"/>
      <c r="E64" s="31"/>
      <c r="F64" s="6"/>
      <c r="G64" s="31"/>
      <c r="H64" s="6"/>
      <c r="I64" s="31"/>
      <c r="J64" s="43"/>
      <c r="K64" s="31"/>
      <c r="L64" s="43"/>
      <c r="M64" s="31"/>
      <c r="N64" s="6"/>
      <c r="O64" s="42"/>
    </row>
    <row r="65" spans="1:15" x14ac:dyDescent="0.25">
      <c r="A65" s="1"/>
      <c r="B65" s="48"/>
      <c r="C65" s="48" t="s">
        <v>60</v>
      </c>
      <c r="D65" s="6">
        <v>0</v>
      </c>
      <c r="E65" s="31">
        <v>0</v>
      </c>
      <c r="F65" s="6">
        <v>0</v>
      </c>
      <c r="G65" s="31">
        <v>0</v>
      </c>
      <c r="H65" s="6">
        <v>0</v>
      </c>
      <c r="I65" s="31">
        <v>0</v>
      </c>
      <c r="J65" s="43">
        <v>0</v>
      </c>
      <c r="K65" s="31">
        <v>0</v>
      </c>
      <c r="L65" s="43">
        <v>0</v>
      </c>
      <c r="M65" s="31">
        <v>0</v>
      </c>
      <c r="N65" s="6">
        <f t="shared" si="35"/>
        <v>0</v>
      </c>
      <c r="O65" s="42">
        <f t="shared" si="36"/>
        <v>0</v>
      </c>
    </row>
    <row r="66" spans="1:15" x14ac:dyDescent="0.25">
      <c r="A66" s="1"/>
      <c r="B66" s="10"/>
      <c r="C66" s="48" t="s">
        <v>61</v>
      </c>
      <c r="D66" s="6">
        <v>0</v>
      </c>
      <c r="E66" s="31">
        <v>0</v>
      </c>
      <c r="F66" s="6">
        <v>0</v>
      </c>
      <c r="G66" s="31">
        <v>0</v>
      </c>
      <c r="H66" s="6">
        <v>0</v>
      </c>
      <c r="I66" s="31">
        <v>0</v>
      </c>
      <c r="J66" s="43">
        <v>0</v>
      </c>
      <c r="K66" s="31">
        <v>0</v>
      </c>
      <c r="L66" s="43">
        <v>0</v>
      </c>
      <c r="M66" s="31">
        <v>0</v>
      </c>
      <c r="N66" s="6">
        <f t="shared" si="35"/>
        <v>0</v>
      </c>
      <c r="O66" s="42">
        <f t="shared" si="36"/>
        <v>0</v>
      </c>
    </row>
    <row r="67" spans="1:15" x14ac:dyDescent="0.25">
      <c r="A67" s="1"/>
      <c r="B67" s="48" t="s">
        <v>26</v>
      </c>
      <c r="C67" s="10"/>
      <c r="D67" s="6">
        <v>0</v>
      </c>
      <c r="E67" s="31">
        <v>0</v>
      </c>
      <c r="F67" s="6">
        <v>0</v>
      </c>
      <c r="G67" s="31">
        <v>0</v>
      </c>
      <c r="H67" s="6">
        <v>0</v>
      </c>
      <c r="I67" s="31">
        <v>0</v>
      </c>
      <c r="J67" s="43">
        <v>0</v>
      </c>
      <c r="K67" s="31">
        <v>0</v>
      </c>
      <c r="L67" s="43">
        <v>0</v>
      </c>
      <c r="M67" s="31">
        <v>0</v>
      </c>
      <c r="N67" s="6">
        <f t="shared" si="35"/>
        <v>0</v>
      </c>
      <c r="O67" s="42">
        <f t="shared" si="36"/>
        <v>0</v>
      </c>
    </row>
    <row r="68" spans="1:15" x14ac:dyDescent="0.25">
      <c r="A68" s="1"/>
      <c r="B68" s="10"/>
      <c r="C68" s="10"/>
      <c r="D68" s="6">
        <v>0</v>
      </c>
      <c r="E68" s="31">
        <v>0</v>
      </c>
      <c r="F68" s="6">
        <v>0</v>
      </c>
      <c r="G68" s="31">
        <v>0</v>
      </c>
      <c r="H68" s="6">
        <v>0</v>
      </c>
      <c r="I68" s="31">
        <v>0</v>
      </c>
      <c r="J68" s="43">
        <v>0</v>
      </c>
      <c r="K68" s="31">
        <v>0</v>
      </c>
      <c r="L68" s="43">
        <v>0</v>
      </c>
      <c r="M68" s="31">
        <v>0</v>
      </c>
      <c r="N68" s="6">
        <f t="shared" si="35"/>
        <v>0</v>
      </c>
      <c r="O68" s="42">
        <f t="shared" si="36"/>
        <v>0</v>
      </c>
    </row>
    <row r="69" spans="1:15" x14ac:dyDescent="0.25">
      <c r="A69" s="1"/>
      <c r="B69" s="10"/>
      <c r="C69" s="10"/>
      <c r="D69" s="6">
        <v>0</v>
      </c>
      <c r="E69" s="31">
        <v>0</v>
      </c>
      <c r="F69" s="6">
        <v>0</v>
      </c>
      <c r="G69" s="31">
        <v>0</v>
      </c>
      <c r="H69" s="6">
        <v>0</v>
      </c>
      <c r="I69" s="31">
        <v>0</v>
      </c>
      <c r="J69" s="43">
        <v>0</v>
      </c>
      <c r="K69" s="31">
        <v>0</v>
      </c>
      <c r="L69" s="43">
        <v>0</v>
      </c>
      <c r="M69" s="31">
        <v>0</v>
      </c>
      <c r="N69" s="6">
        <f t="shared" si="35"/>
        <v>0</v>
      </c>
      <c r="O69" s="42">
        <f t="shared" si="36"/>
        <v>0</v>
      </c>
    </row>
    <row r="70" spans="1:15" x14ac:dyDescent="0.25">
      <c r="A70" s="1"/>
      <c r="B70" s="10"/>
      <c r="C70" s="10"/>
      <c r="D70" s="6">
        <v>0</v>
      </c>
      <c r="E70" s="31">
        <v>0</v>
      </c>
      <c r="F70" s="6">
        <v>0</v>
      </c>
      <c r="G70" s="31">
        <v>0</v>
      </c>
      <c r="H70" s="6">
        <v>0</v>
      </c>
      <c r="I70" s="31">
        <v>0</v>
      </c>
      <c r="J70" s="43">
        <v>0</v>
      </c>
      <c r="K70" s="31">
        <v>0</v>
      </c>
      <c r="L70" s="43">
        <v>0</v>
      </c>
      <c r="M70" s="31">
        <v>0</v>
      </c>
      <c r="N70" s="6">
        <f t="shared" si="35"/>
        <v>0</v>
      </c>
      <c r="O70" s="42">
        <f t="shared" si="36"/>
        <v>0</v>
      </c>
    </row>
    <row r="71" spans="1:15" x14ac:dyDescent="0.25">
      <c r="A71" s="1"/>
      <c r="B71" s="10"/>
      <c r="C71" s="10"/>
      <c r="D71" s="6">
        <v>0</v>
      </c>
      <c r="E71" s="31">
        <v>0</v>
      </c>
      <c r="F71" s="6">
        <v>0</v>
      </c>
      <c r="G71" s="31">
        <v>0</v>
      </c>
      <c r="H71" s="6">
        <v>0</v>
      </c>
      <c r="I71" s="31">
        <v>0</v>
      </c>
      <c r="J71" s="43">
        <v>0</v>
      </c>
      <c r="K71" s="31">
        <v>0</v>
      </c>
      <c r="L71" s="43">
        <v>0</v>
      </c>
      <c r="M71" s="31">
        <v>0</v>
      </c>
      <c r="N71" s="6">
        <f t="shared" si="35"/>
        <v>0</v>
      </c>
      <c r="O71" s="42">
        <f t="shared" si="36"/>
        <v>0</v>
      </c>
    </row>
    <row r="72" spans="1:15" x14ac:dyDescent="0.25">
      <c r="A72" s="1"/>
      <c r="B72" s="7" t="s">
        <v>78</v>
      </c>
      <c r="D72" s="6"/>
      <c r="E72" s="31"/>
      <c r="F72" s="6"/>
      <c r="G72" s="31"/>
      <c r="H72" s="6"/>
      <c r="I72" s="31"/>
      <c r="J72" s="43"/>
      <c r="K72" s="31"/>
      <c r="L72" s="43"/>
      <c r="M72" s="31"/>
      <c r="N72" s="6">
        <f t="shared" si="35"/>
        <v>0</v>
      </c>
      <c r="O72" s="42">
        <f t="shared" si="36"/>
        <v>0</v>
      </c>
    </row>
    <row r="73" spans="1:15" ht="15" x14ac:dyDescent="0.4">
      <c r="A73" s="1"/>
      <c r="B73" s="10"/>
      <c r="C73" s="51"/>
      <c r="D73" s="8">
        <v>0</v>
      </c>
      <c r="E73" s="32">
        <v>0</v>
      </c>
      <c r="F73" s="8">
        <f t="shared" ref="F73:M73" si="37">+D73*1.03</f>
        <v>0</v>
      </c>
      <c r="G73" s="32">
        <f t="shared" si="37"/>
        <v>0</v>
      </c>
      <c r="H73" s="8">
        <f t="shared" si="37"/>
        <v>0</v>
      </c>
      <c r="I73" s="32">
        <f t="shared" si="37"/>
        <v>0</v>
      </c>
      <c r="J73" s="66">
        <f t="shared" si="37"/>
        <v>0</v>
      </c>
      <c r="K73" s="32">
        <f t="shared" si="37"/>
        <v>0</v>
      </c>
      <c r="L73" s="66">
        <f t="shared" si="37"/>
        <v>0</v>
      </c>
      <c r="M73" s="32">
        <f t="shared" si="37"/>
        <v>0</v>
      </c>
      <c r="N73" s="8">
        <f t="shared" si="35"/>
        <v>0</v>
      </c>
      <c r="O73" s="59">
        <f t="shared" si="36"/>
        <v>0</v>
      </c>
    </row>
    <row r="74" spans="1:15" x14ac:dyDescent="0.25">
      <c r="A74" s="1"/>
      <c r="B74" s="2" t="s">
        <v>27</v>
      </c>
      <c r="C74" s="2"/>
      <c r="D74" s="60">
        <f t="shared" ref="D74:M74" si="38">SUM(D57:D73)</f>
        <v>0</v>
      </c>
      <c r="E74" s="61">
        <f t="shared" si="38"/>
        <v>0</v>
      </c>
      <c r="F74" s="60">
        <f t="shared" si="38"/>
        <v>0</v>
      </c>
      <c r="G74" s="61">
        <f t="shared" si="38"/>
        <v>0</v>
      </c>
      <c r="H74" s="60">
        <f t="shared" si="38"/>
        <v>0</v>
      </c>
      <c r="I74" s="61">
        <f t="shared" si="38"/>
        <v>0</v>
      </c>
      <c r="J74" s="62">
        <f t="shared" si="38"/>
        <v>0</v>
      </c>
      <c r="K74" s="61">
        <f t="shared" si="38"/>
        <v>0</v>
      </c>
      <c r="L74" s="62">
        <f t="shared" si="38"/>
        <v>0</v>
      </c>
      <c r="M74" s="61">
        <f t="shared" si="38"/>
        <v>0</v>
      </c>
      <c r="N74" s="60">
        <f t="shared" si="35"/>
        <v>0</v>
      </c>
      <c r="O74" s="61">
        <f t="shared" si="36"/>
        <v>0</v>
      </c>
    </row>
    <row r="75" spans="1:15" x14ac:dyDescent="0.25">
      <c r="A75" s="1"/>
      <c r="B75" s="2"/>
      <c r="C75" s="2"/>
      <c r="D75" s="44"/>
      <c r="E75" s="67"/>
      <c r="F75" s="44"/>
      <c r="G75" s="67"/>
      <c r="H75" s="44"/>
      <c r="I75" s="67"/>
      <c r="J75" s="68"/>
      <c r="K75" s="67"/>
      <c r="L75" s="68"/>
      <c r="M75" s="67"/>
      <c r="N75" s="6"/>
      <c r="O75" s="42"/>
    </row>
    <row r="76" spans="1:15" x14ac:dyDescent="0.25">
      <c r="A76" s="4" t="s">
        <v>28</v>
      </c>
      <c r="B76" s="5" t="s">
        <v>29</v>
      </c>
      <c r="C76" s="5"/>
      <c r="D76" s="6">
        <f t="shared" ref="D76:M76" si="39">D37+D42+D49+D54+D74</f>
        <v>0</v>
      </c>
      <c r="E76" s="31">
        <f t="shared" si="39"/>
        <v>0</v>
      </c>
      <c r="F76" s="6">
        <f t="shared" si="39"/>
        <v>0</v>
      </c>
      <c r="G76" s="31">
        <f t="shared" si="39"/>
        <v>0</v>
      </c>
      <c r="H76" s="6">
        <f t="shared" si="39"/>
        <v>0</v>
      </c>
      <c r="I76" s="31">
        <f t="shared" si="39"/>
        <v>0</v>
      </c>
      <c r="J76" s="43">
        <f t="shared" si="39"/>
        <v>0</v>
      </c>
      <c r="K76" s="31">
        <f t="shared" si="39"/>
        <v>0</v>
      </c>
      <c r="L76" s="43">
        <f t="shared" si="39"/>
        <v>0</v>
      </c>
      <c r="M76" s="31">
        <f t="shared" si="39"/>
        <v>0</v>
      </c>
      <c r="N76" s="6">
        <f>D76+F76+H76+J76+L76</f>
        <v>0</v>
      </c>
      <c r="O76" s="42">
        <f>E76+G76+I76+K76+M76</f>
        <v>0</v>
      </c>
    </row>
    <row r="77" spans="1:15" x14ac:dyDescent="0.25">
      <c r="A77" s="4"/>
      <c r="B77" s="5"/>
      <c r="C77" s="5"/>
      <c r="D77" s="6"/>
      <c r="E77" s="31"/>
      <c r="F77" s="6"/>
      <c r="G77" s="31"/>
      <c r="H77" s="6"/>
      <c r="I77" s="31"/>
      <c r="J77" s="43"/>
      <c r="K77" s="31"/>
      <c r="L77" s="43"/>
      <c r="M77" s="31"/>
      <c r="N77" s="6"/>
      <c r="O77" s="42"/>
    </row>
    <row r="78" spans="1:15" x14ac:dyDescent="0.25">
      <c r="A78" s="4"/>
      <c r="B78" s="7" t="s">
        <v>62</v>
      </c>
      <c r="C78" s="7" t="s">
        <v>82</v>
      </c>
      <c r="D78" s="6">
        <f t="shared" ref="D78:M78" si="40">D76-(D42+D54+D65+D66+D73)</f>
        <v>0</v>
      </c>
      <c r="E78" s="31">
        <f t="shared" si="40"/>
        <v>0</v>
      </c>
      <c r="F78" s="6">
        <f t="shared" si="40"/>
        <v>0</v>
      </c>
      <c r="G78" s="31">
        <f t="shared" si="40"/>
        <v>0</v>
      </c>
      <c r="H78" s="6">
        <f t="shared" si="40"/>
        <v>0</v>
      </c>
      <c r="I78" s="31">
        <f t="shared" si="40"/>
        <v>0</v>
      </c>
      <c r="J78" s="43">
        <f t="shared" si="40"/>
        <v>0</v>
      </c>
      <c r="K78" s="31">
        <f t="shared" si="40"/>
        <v>0</v>
      </c>
      <c r="L78" s="43">
        <f t="shared" si="40"/>
        <v>0</v>
      </c>
      <c r="M78" s="31">
        <f t="shared" si="40"/>
        <v>0</v>
      </c>
      <c r="N78" s="6">
        <f>D78+F78+H78+J78+L78</f>
        <v>0</v>
      </c>
      <c r="O78" s="42">
        <f>E78+G78+I78+K78+M78</f>
        <v>0</v>
      </c>
    </row>
    <row r="79" spans="1:15" x14ac:dyDescent="0.25">
      <c r="A79" s="4"/>
      <c r="B79" s="16"/>
      <c r="C79" s="51" t="s">
        <v>79</v>
      </c>
      <c r="D79" s="6"/>
      <c r="E79" s="31"/>
      <c r="F79" s="6"/>
      <c r="G79" s="31"/>
      <c r="H79" s="6"/>
      <c r="I79" s="31"/>
      <c r="J79" s="43"/>
      <c r="K79" s="31"/>
      <c r="L79" s="43"/>
      <c r="M79" s="31"/>
      <c r="N79" s="6"/>
      <c r="O79" s="42"/>
    </row>
    <row r="80" spans="1:15" x14ac:dyDescent="0.25">
      <c r="A80" s="4" t="s">
        <v>30</v>
      </c>
      <c r="B80" s="17" t="s">
        <v>0</v>
      </c>
      <c r="C80" s="17"/>
      <c r="D80" s="6"/>
      <c r="E80" s="31"/>
      <c r="F80" s="6"/>
      <c r="G80" s="31"/>
      <c r="H80" s="6"/>
      <c r="I80" s="31"/>
      <c r="J80" s="43"/>
      <c r="K80" s="31"/>
      <c r="L80" s="43"/>
      <c r="M80" s="31"/>
      <c r="N80" s="6"/>
      <c r="O80" s="42"/>
    </row>
    <row r="81" spans="1:15" x14ac:dyDescent="0.25">
      <c r="A81" s="4"/>
      <c r="B81" s="26">
        <v>0.49</v>
      </c>
      <c r="C81" s="58" t="s">
        <v>35</v>
      </c>
      <c r="D81" s="6">
        <f t="shared" ref="D81:I81" si="41">$B$81*D78</f>
        <v>0</v>
      </c>
      <c r="E81" s="31">
        <f t="shared" si="41"/>
        <v>0</v>
      </c>
      <c r="F81" s="6">
        <f t="shared" si="41"/>
        <v>0</v>
      </c>
      <c r="G81" s="31">
        <f t="shared" si="41"/>
        <v>0</v>
      </c>
      <c r="H81" s="6">
        <f t="shared" si="41"/>
        <v>0</v>
      </c>
      <c r="I81" s="31">
        <f t="shared" si="41"/>
        <v>0</v>
      </c>
      <c r="J81" s="43">
        <f>$B$81*J78</f>
        <v>0</v>
      </c>
      <c r="K81" s="31">
        <f>$B$81*K78</f>
        <v>0</v>
      </c>
      <c r="L81" s="43">
        <f>$B$81*L78</f>
        <v>0</v>
      </c>
      <c r="M81" s="31">
        <f>$B$81*M78</f>
        <v>0</v>
      </c>
      <c r="N81" s="6">
        <f>D81+F81+H81+J81+L81</f>
        <v>0</v>
      </c>
      <c r="O81" s="42">
        <f>E81+G81+I81+K81+M81</f>
        <v>0</v>
      </c>
    </row>
    <row r="82" spans="1:15" x14ac:dyDescent="0.25">
      <c r="A82" s="4"/>
      <c r="B82" s="16"/>
      <c r="C82" s="16"/>
      <c r="D82" s="44"/>
      <c r="E82" s="67"/>
      <c r="F82" s="44"/>
      <c r="G82" s="67"/>
      <c r="H82" s="44"/>
      <c r="I82" s="67"/>
      <c r="J82" s="68"/>
      <c r="K82" s="67"/>
      <c r="L82" s="68"/>
      <c r="M82" s="67"/>
      <c r="N82" s="6"/>
      <c r="O82" s="42"/>
    </row>
    <row r="83" spans="1:15" x14ac:dyDescent="0.25">
      <c r="A83" s="4" t="s">
        <v>31</v>
      </c>
      <c r="B83" s="17" t="s">
        <v>32</v>
      </c>
      <c r="C83" s="17"/>
      <c r="D83" s="6">
        <f t="shared" ref="D83:I83" si="42">D81+D76</f>
        <v>0</v>
      </c>
      <c r="E83" s="31">
        <f t="shared" si="42"/>
        <v>0</v>
      </c>
      <c r="F83" s="6">
        <f t="shared" si="42"/>
        <v>0</v>
      </c>
      <c r="G83" s="31">
        <f t="shared" si="42"/>
        <v>0</v>
      </c>
      <c r="H83" s="6">
        <f t="shared" si="42"/>
        <v>0</v>
      </c>
      <c r="I83" s="31">
        <f t="shared" si="42"/>
        <v>0</v>
      </c>
      <c r="J83" s="43">
        <f>J81+J76</f>
        <v>0</v>
      </c>
      <c r="K83" s="31">
        <f>K81+K76</f>
        <v>0</v>
      </c>
      <c r="L83" s="43">
        <f>L81+L76</f>
        <v>0</v>
      </c>
      <c r="M83" s="31">
        <f>M81+M76</f>
        <v>0</v>
      </c>
      <c r="N83" s="6">
        <f>D83+F83+H83+J83+L83</f>
        <v>0</v>
      </c>
      <c r="O83" s="42">
        <f>E83+G83+I83+K83+M83</f>
        <v>0</v>
      </c>
    </row>
    <row r="84" spans="1:15" x14ac:dyDescent="0.25">
      <c r="A84" s="4"/>
      <c r="B84" s="16"/>
      <c r="C84" s="16"/>
      <c r="D84" s="6"/>
      <c r="E84" s="31"/>
      <c r="F84" s="6"/>
      <c r="G84" s="31"/>
      <c r="H84" s="6"/>
      <c r="I84" s="31"/>
      <c r="J84" s="43"/>
      <c r="K84" s="31"/>
      <c r="L84" s="43"/>
      <c r="M84" s="31"/>
      <c r="N84" s="6"/>
      <c r="O84" s="42"/>
    </row>
    <row r="85" spans="1:15" x14ac:dyDescent="0.25">
      <c r="A85" s="4" t="s">
        <v>33</v>
      </c>
      <c r="B85" s="5" t="s">
        <v>34</v>
      </c>
      <c r="C85" s="5"/>
      <c r="D85" s="69">
        <f t="shared" ref="D85:I85" si="43">+D83</f>
        <v>0</v>
      </c>
      <c r="E85" s="70">
        <f t="shared" si="43"/>
        <v>0</v>
      </c>
      <c r="F85" s="69">
        <f t="shared" si="43"/>
        <v>0</v>
      </c>
      <c r="G85" s="70">
        <f t="shared" si="43"/>
        <v>0</v>
      </c>
      <c r="H85" s="69">
        <f t="shared" si="43"/>
        <v>0</v>
      </c>
      <c r="I85" s="70">
        <f t="shared" si="43"/>
        <v>0</v>
      </c>
      <c r="J85" s="71">
        <f>+J83</f>
        <v>0</v>
      </c>
      <c r="K85" s="70">
        <f>+K83</f>
        <v>0</v>
      </c>
      <c r="L85" s="71">
        <f>+L83</f>
        <v>0</v>
      </c>
      <c r="M85" s="70">
        <f>+M83</f>
        <v>0</v>
      </c>
      <c r="N85" s="69">
        <f>D85+F85+H85+J85+L85</f>
        <v>0</v>
      </c>
      <c r="O85" s="70">
        <f>E85+G85+I85+K85+M85</f>
        <v>0</v>
      </c>
    </row>
    <row r="86" spans="1:15" x14ac:dyDescent="0.25">
      <c r="A86" s="1"/>
      <c r="B86" s="17"/>
      <c r="C86" s="17"/>
      <c r="D86" s="44"/>
      <c r="E86" s="67"/>
      <c r="F86" s="44"/>
      <c r="G86" s="67"/>
      <c r="H86" s="44"/>
      <c r="I86" s="67"/>
      <c r="J86" s="68"/>
      <c r="K86" s="67"/>
      <c r="L86" s="68"/>
      <c r="M86" s="67"/>
      <c r="N86" s="44"/>
      <c r="O86" s="42"/>
    </row>
    <row r="87" spans="1:15" x14ac:dyDescent="0.25">
      <c r="A87" s="4"/>
      <c r="B87" s="5"/>
      <c r="C87" s="5"/>
      <c r="D87" s="44"/>
      <c r="E87" s="67"/>
      <c r="F87" s="44"/>
      <c r="G87" s="67"/>
      <c r="H87" s="44"/>
      <c r="I87" s="67"/>
      <c r="J87" s="68"/>
      <c r="K87" s="67"/>
      <c r="L87" s="68"/>
      <c r="M87" s="67"/>
      <c r="N87" s="44"/>
      <c r="O87" s="42"/>
    </row>
    <row r="88" spans="1:15" ht="13.8" x14ac:dyDescent="0.25">
      <c r="A88" s="19"/>
      <c r="B88" s="52"/>
      <c r="C88" s="55" t="s">
        <v>63</v>
      </c>
      <c r="D88" s="72"/>
      <c r="E88" s="73"/>
      <c r="F88" s="72"/>
      <c r="G88" s="73"/>
      <c r="H88" s="72"/>
      <c r="I88" s="73"/>
      <c r="J88" s="74"/>
      <c r="K88" s="75"/>
      <c r="L88" s="74"/>
      <c r="M88" s="75"/>
      <c r="N88" s="53"/>
      <c r="O88" s="56"/>
    </row>
    <row r="89" spans="1:15" ht="15" x14ac:dyDescent="0.25">
      <c r="A89" s="21"/>
      <c r="C89" s="54" t="s">
        <v>64</v>
      </c>
      <c r="D89" s="76">
        <f t="shared" ref="D89:M89" si="44">D76</f>
        <v>0</v>
      </c>
      <c r="E89" s="77">
        <f t="shared" si="44"/>
        <v>0</v>
      </c>
      <c r="F89" s="76">
        <f t="shared" si="44"/>
        <v>0</v>
      </c>
      <c r="G89" s="77">
        <f t="shared" si="44"/>
        <v>0</v>
      </c>
      <c r="H89" s="76">
        <f t="shared" si="44"/>
        <v>0</v>
      </c>
      <c r="I89" s="77">
        <f t="shared" si="44"/>
        <v>0</v>
      </c>
      <c r="J89" s="76">
        <f t="shared" si="44"/>
        <v>0</v>
      </c>
      <c r="K89" s="77">
        <f t="shared" si="44"/>
        <v>0</v>
      </c>
      <c r="L89" s="76">
        <f t="shared" si="44"/>
        <v>0</v>
      </c>
      <c r="M89" s="77">
        <f t="shared" si="44"/>
        <v>0</v>
      </c>
      <c r="N89" s="78">
        <f t="shared" ref="N89:O92" si="45">D89+F89+H89+J89+L89</f>
        <v>0</v>
      </c>
      <c r="O89" s="79">
        <f t="shared" si="45"/>
        <v>0</v>
      </c>
    </row>
    <row r="90" spans="1:15" ht="15" x14ac:dyDescent="0.25">
      <c r="A90" s="21"/>
      <c r="C90" s="54" t="s">
        <v>65</v>
      </c>
      <c r="D90" s="80">
        <f t="shared" ref="D90:M90" si="46">D76-D78</f>
        <v>0</v>
      </c>
      <c r="E90" s="79">
        <f t="shared" si="46"/>
        <v>0</v>
      </c>
      <c r="F90" s="80">
        <f t="shared" si="46"/>
        <v>0</v>
      </c>
      <c r="G90" s="79">
        <f t="shared" si="46"/>
        <v>0</v>
      </c>
      <c r="H90" s="80">
        <f t="shared" si="46"/>
        <v>0</v>
      </c>
      <c r="I90" s="79">
        <f t="shared" si="46"/>
        <v>0</v>
      </c>
      <c r="J90" s="80">
        <f t="shared" si="46"/>
        <v>0</v>
      </c>
      <c r="K90" s="79">
        <f t="shared" si="46"/>
        <v>0</v>
      </c>
      <c r="L90" s="80">
        <f t="shared" si="46"/>
        <v>0</v>
      </c>
      <c r="M90" s="79">
        <f t="shared" si="46"/>
        <v>0</v>
      </c>
      <c r="N90" s="78">
        <f t="shared" si="45"/>
        <v>0</v>
      </c>
      <c r="O90" s="79">
        <f t="shared" si="45"/>
        <v>0</v>
      </c>
    </row>
    <row r="91" spans="1:15" ht="16.8" x14ac:dyDescent="0.4">
      <c r="A91" s="21"/>
      <c r="C91" s="54" t="s">
        <v>66</v>
      </c>
      <c r="D91" s="81">
        <f t="shared" ref="D91:M91" si="47">D81</f>
        <v>0</v>
      </c>
      <c r="E91" s="82">
        <f t="shared" si="47"/>
        <v>0</v>
      </c>
      <c r="F91" s="81">
        <f t="shared" si="47"/>
        <v>0</v>
      </c>
      <c r="G91" s="82">
        <f t="shared" si="47"/>
        <v>0</v>
      </c>
      <c r="H91" s="81">
        <f t="shared" si="47"/>
        <v>0</v>
      </c>
      <c r="I91" s="82">
        <f t="shared" si="47"/>
        <v>0</v>
      </c>
      <c r="J91" s="81">
        <f t="shared" si="47"/>
        <v>0</v>
      </c>
      <c r="K91" s="82">
        <f t="shared" si="47"/>
        <v>0</v>
      </c>
      <c r="L91" s="81">
        <f t="shared" si="47"/>
        <v>0</v>
      </c>
      <c r="M91" s="82">
        <f t="shared" si="47"/>
        <v>0</v>
      </c>
      <c r="N91" s="11">
        <f t="shared" si="45"/>
        <v>0</v>
      </c>
      <c r="O91" s="82">
        <f t="shared" si="45"/>
        <v>0</v>
      </c>
    </row>
    <row r="92" spans="1:15" ht="15" x14ac:dyDescent="0.25">
      <c r="A92" s="21"/>
      <c r="B92" s="21"/>
      <c r="C92" s="54" t="s">
        <v>1</v>
      </c>
      <c r="D92" s="80">
        <f>D91+D89</f>
        <v>0</v>
      </c>
      <c r="E92" s="79">
        <f t="shared" ref="E92:K92" si="48">E91+E89</f>
        <v>0</v>
      </c>
      <c r="F92" s="80">
        <f t="shared" si="48"/>
        <v>0</v>
      </c>
      <c r="G92" s="79">
        <f t="shared" si="48"/>
        <v>0</v>
      </c>
      <c r="H92" s="80">
        <f t="shared" si="48"/>
        <v>0</v>
      </c>
      <c r="I92" s="79">
        <f t="shared" si="48"/>
        <v>0</v>
      </c>
      <c r="J92" s="80">
        <f t="shared" si="48"/>
        <v>0</v>
      </c>
      <c r="K92" s="79">
        <f t="shared" si="48"/>
        <v>0</v>
      </c>
      <c r="L92" s="80">
        <f>L91+L89</f>
        <v>0</v>
      </c>
      <c r="M92" s="79">
        <f>M91+M89</f>
        <v>0</v>
      </c>
      <c r="N92" s="78">
        <f t="shared" si="45"/>
        <v>0</v>
      </c>
      <c r="O92" s="79">
        <f t="shared" si="45"/>
        <v>0</v>
      </c>
    </row>
    <row r="93" spans="1:15" ht="15" x14ac:dyDescent="0.25">
      <c r="A93" s="21"/>
      <c r="B93" s="21"/>
      <c r="C93" s="21"/>
      <c r="D93" s="22"/>
      <c r="E93" s="41"/>
      <c r="F93" s="22"/>
      <c r="G93" s="41"/>
      <c r="H93" s="22"/>
      <c r="I93" s="41"/>
      <c r="J93" s="22"/>
      <c r="K93" s="41"/>
      <c r="L93" s="50"/>
      <c r="M93" s="41"/>
      <c r="N93" s="22"/>
    </row>
    <row r="94" spans="1:15" x14ac:dyDescent="0.25">
      <c r="D94"/>
      <c r="E94" s="40"/>
      <c r="F94"/>
      <c r="G94" s="40"/>
      <c r="H94"/>
      <c r="I94" s="40"/>
      <c r="J94" s="46"/>
      <c r="K94" s="40"/>
      <c r="L94" s="46"/>
      <c r="M94" s="40"/>
      <c r="N94"/>
    </row>
    <row r="95" spans="1:15" x14ac:dyDescent="0.25">
      <c r="D95"/>
      <c r="E95" s="40"/>
      <c r="F95"/>
      <c r="G95" s="40"/>
      <c r="H95"/>
      <c r="I95" s="40"/>
      <c r="J95" s="46"/>
      <c r="K95" s="40"/>
      <c r="L95" s="46"/>
      <c r="M95" s="40"/>
      <c r="N95"/>
    </row>
    <row r="96" spans="1:15" ht="15" x14ac:dyDescent="0.25">
      <c r="D96"/>
      <c r="E96" s="40"/>
      <c r="F96"/>
      <c r="G96" s="40"/>
      <c r="H96"/>
      <c r="I96" s="40"/>
      <c r="J96" s="46"/>
      <c r="K96" s="40"/>
      <c r="L96" s="46"/>
      <c r="M96" s="40"/>
      <c r="N96"/>
      <c r="O96" s="41"/>
    </row>
    <row r="97" spans="4:14" x14ac:dyDescent="0.25">
      <c r="D97"/>
      <c r="E97" s="40"/>
      <c r="F97"/>
      <c r="G97" s="40"/>
      <c r="H97"/>
      <c r="I97" s="40"/>
      <c r="J97" s="46"/>
      <c r="K97" s="40"/>
      <c r="L97" s="46"/>
      <c r="M97" s="40"/>
      <c r="N97"/>
    </row>
    <row r="98" spans="4:14" x14ac:dyDescent="0.25">
      <c r="D98"/>
      <c r="E98" s="40"/>
      <c r="F98"/>
      <c r="G98" s="40"/>
      <c r="H98"/>
      <c r="I98" s="40"/>
      <c r="J98" s="46"/>
      <c r="K98" s="40"/>
      <c r="L98" s="46"/>
      <c r="M98" s="40"/>
      <c r="N98"/>
    </row>
    <row r="99" spans="4:14" x14ac:dyDescent="0.25">
      <c r="D99"/>
      <c r="E99" s="40"/>
      <c r="F99"/>
      <c r="G99" s="40"/>
      <c r="H99"/>
      <c r="I99" s="40"/>
      <c r="J99" s="46"/>
      <c r="K99" s="40"/>
      <c r="L99" s="46"/>
      <c r="M99" s="40"/>
      <c r="N99"/>
    </row>
  </sheetData>
  <mergeCells count="6">
    <mergeCell ref="N4:O4"/>
    <mergeCell ref="D4:E4"/>
    <mergeCell ref="F4:G4"/>
    <mergeCell ref="H4:I4"/>
    <mergeCell ref="J4:K4"/>
    <mergeCell ref="L4:M4"/>
  </mergeCells>
  <phoneticPr fontId="0" type="noConversion"/>
  <hyperlinks>
    <hyperlink ref="D3:H3" location="Deadlines!A1" display="   See Deadlines tab on this worksheet for additional information " xr:uid="{5AA7FDE0-D633-490E-AA1D-DFA9A3DA9EB4}"/>
  </hyperlinks>
  <pageMargins left="0.75" right="0.75" top="1" bottom="1" header="0.5" footer="0.5"/>
  <pageSetup scale="58" fitToHeight="0" orientation="landscape" horizontalDpi="300" verticalDpi="300" r:id="rId1"/>
  <headerFooter alignWithMargins="0">
    <oddFooter>Page &amp;P</oddFooter>
  </headerFooter>
  <ignoredErrors>
    <ignoredError sqref="L7:L12 J7:J12 H7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M99"/>
  <sheetViews>
    <sheetView topLeftCell="A16" workbookViewId="0">
      <selection activeCell="C33" sqref="C33"/>
    </sheetView>
  </sheetViews>
  <sheetFormatPr defaultRowHeight="13.2" x14ac:dyDescent="0.25"/>
  <cols>
    <col min="1" max="1" width="3.6640625" style="94" customWidth="1"/>
    <col min="2" max="2" width="6.33203125" style="94" customWidth="1"/>
    <col min="3" max="3" width="46.5546875" style="94" bestFit="1" customWidth="1"/>
    <col min="4" max="4" width="12.6640625" style="23" customWidth="1"/>
    <col min="5" max="5" width="12.6640625" style="29" hidden="1" customWidth="1"/>
    <col min="6" max="6" width="12.6640625" style="23" customWidth="1"/>
    <col min="7" max="7" width="12.6640625" style="29" hidden="1" customWidth="1"/>
    <col min="8" max="8" width="12.6640625" style="23" customWidth="1"/>
    <col min="9" max="9" width="12.6640625" style="29" hidden="1" customWidth="1"/>
    <col min="10" max="10" width="12.6640625" style="45" customWidth="1"/>
    <col min="11" max="11" width="12.6640625" style="29" hidden="1" customWidth="1"/>
    <col min="12" max="12" width="12.6640625" style="23" customWidth="1"/>
    <col min="13" max="13" width="12.6640625" style="40" hidden="1" customWidth="1"/>
    <col min="14" max="256" width="9.109375" style="94"/>
    <col min="257" max="257" width="3.6640625" style="94" customWidth="1"/>
    <col min="258" max="258" width="6.33203125" style="94" customWidth="1"/>
    <col min="259" max="259" width="46.5546875" style="94" bestFit="1" customWidth="1"/>
    <col min="260" max="260" width="12.6640625" style="94" customWidth="1"/>
    <col min="261" max="261" width="0" style="94" hidden="1" customWidth="1"/>
    <col min="262" max="262" width="12.6640625" style="94" customWidth="1"/>
    <col min="263" max="263" width="0" style="94" hidden="1" customWidth="1"/>
    <col min="264" max="264" width="12.6640625" style="94" customWidth="1"/>
    <col min="265" max="265" width="0" style="94" hidden="1" customWidth="1"/>
    <col min="266" max="266" width="12.6640625" style="94" customWidth="1"/>
    <col min="267" max="267" width="0" style="94" hidden="1" customWidth="1"/>
    <col min="268" max="268" width="12.6640625" style="94" customWidth="1"/>
    <col min="269" max="269" width="0" style="94" hidden="1" customWidth="1"/>
    <col min="270" max="512" width="9.109375" style="94"/>
    <col min="513" max="513" width="3.6640625" style="94" customWidth="1"/>
    <col min="514" max="514" width="6.33203125" style="94" customWidth="1"/>
    <col min="515" max="515" width="46.5546875" style="94" bestFit="1" customWidth="1"/>
    <col min="516" max="516" width="12.6640625" style="94" customWidth="1"/>
    <col min="517" max="517" width="0" style="94" hidden="1" customWidth="1"/>
    <col min="518" max="518" width="12.6640625" style="94" customWidth="1"/>
    <col min="519" max="519" width="0" style="94" hidden="1" customWidth="1"/>
    <col min="520" max="520" width="12.6640625" style="94" customWidth="1"/>
    <col min="521" max="521" width="0" style="94" hidden="1" customWidth="1"/>
    <col min="522" max="522" width="12.6640625" style="94" customWidth="1"/>
    <col min="523" max="523" width="0" style="94" hidden="1" customWidth="1"/>
    <col min="524" max="524" width="12.6640625" style="94" customWidth="1"/>
    <col min="525" max="525" width="0" style="94" hidden="1" customWidth="1"/>
    <col min="526" max="768" width="9.109375" style="94"/>
    <col min="769" max="769" width="3.6640625" style="94" customWidth="1"/>
    <col min="770" max="770" width="6.33203125" style="94" customWidth="1"/>
    <col min="771" max="771" width="46.5546875" style="94" bestFit="1" customWidth="1"/>
    <col min="772" max="772" width="12.6640625" style="94" customWidth="1"/>
    <col min="773" max="773" width="0" style="94" hidden="1" customWidth="1"/>
    <col min="774" max="774" width="12.6640625" style="94" customWidth="1"/>
    <col min="775" max="775" width="0" style="94" hidden="1" customWidth="1"/>
    <col min="776" max="776" width="12.6640625" style="94" customWidth="1"/>
    <col min="777" max="777" width="0" style="94" hidden="1" customWidth="1"/>
    <col min="778" max="778" width="12.6640625" style="94" customWidth="1"/>
    <col min="779" max="779" width="0" style="94" hidden="1" customWidth="1"/>
    <col min="780" max="780" width="12.6640625" style="94" customWidth="1"/>
    <col min="781" max="781" width="0" style="94" hidden="1" customWidth="1"/>
    <col min="782" max="1024" width="9.109375" style="94"/>
    <col min="1025" max="1025" width="3.6640625" style="94" customWidth="1"/>
    <col min="1026" max="1026" width="6.33203125" style="94" customWidth="1"/>
    <col min="1027" max="1027" width="46.5546875" style="94" bestFit="1" customWidth="1"/>
    <col min="1028" max="1028" width="12.6640625" style="94" customWidth="1"/>
    <col min="1029" max="1029" width="0" style="94" hidden="1" customWidth="1"/>
    <col min="1030" max="1030" width="12.6640625" style="94" customWidth="1"/>
    <col min="1031" max="1031" width="0" style="94" hidden="1" customWidth="1"/>
    <col min="1032" max="1032" width="12.6640625" style="94" customWidth="1"/>
    <col min="1033" max="1033" width="0" style="94" hidden="1" customWidth="1"/>
    <col min="1034" max="1034" width="12.6640625" style="94" customWidth="1"/>
    <col min="1035" max="1035" width="0" style="94" hidden="1" customWidth="1"/>
    <col min="1036" max="1036" width="12.6640625" style="94" customWidth="1"/>
    <col min="1037" max="1037" width="0" style="94" hidden="1" customWidth="1"/>
    <col min="1038" max="1280" width="9.109375" style="94"/>
    <col min="1281" max="1281" width="3.6640625" style="94" customWidth="1"/>
    <col min="1282" max="1282" width="6.33203125" style="94" customWidth="1"/>
    <col min="1283" max="1283" width="46.5546875" style="94" bestFit="1" customWidth="1"/>
    <col min="1284" max="1284" width="12.6640625" style="94" customWidth="1"/>
    <col min="1285" max="1285" width="0" style="94" hidden="1" customWidth="1"/>
    <col min="1286" max="1286" width="12.6640625" style="94" customWidth="1"/>
    <col min="1287" max="1287" width="0" style="94" hidden="1" customWidth="1"/>
    <col min="1288" max="1288" width="12.6640625" style="94" customWidth="1"/>
    <col min="1289" max="1289" width="0" style="94" hidden="1" customWidth="1"/>
    <col min="1290" max="1290" width="12.6640625" style="94" customWidth="1"/>
    <col min="1291" max="1291" width="0" style="94" hidden="1" customWidth="1"/>
    <col min="1292" max="1292" width="12.6640625" style="94" customWidth="1"/>
    <col min="1293" max="1293" width="0" style="94" hidden="1" customWidth="1"/>
    <col min="1294" max="1536" width="9.109375" style="94"/>
    <col min="1537" max="1537" width="3.6640625" style="94" customWidth="1"/>
    <col min="1538" max="1538" width="6.33203125" style="94" customWidth="1"/>
    <col min="1539" max="1539" width="46.5546875" style="94" bestFit="1" customWidth="1"/>
    <col min="1540" max="1540" width="12.6640625" style="94" customWidth="1"/>
    <col min="1541" max="1541" width="0" style="94" hidden="1" customWidth="1"/>
    <col min="1542" max="1542" width="12.6640625" style="94" customWidth="1"/>
    <col min="1543" max="1543" width="0" style="94" hidden="1" customWidth="1"/>
    <col min="1544" max="1544" width="12.6640625" style="94" customWidth="1"/>
    <col min="1545" max="1545" width="0" style="94" hidden="1" customWidth="1"/>
    <col min="1546" max="1546" width="12.6640625" style="94" customWidth="1"/>
    <col min="1547" max="1547" width="0" style="94" hidden="1" customWidth="1"/>
    <col min="1548" max="1548" width="12.6640625" style="94" customWidth="1"/>
    <col min="1549" max="1549" width="0" style="94" hidden="1" customWidth="1"/>
    <col min="1550" max="1792" width="9.109375" style="94"/>
    <col min="1793" max="1793" width="3.6640625" style="94" customWidth="1"/>
    <col min="1794" max="1794" width="6.33203125" style="94" customWidth="1"/>
    <col min="1795" max="1795" width="46.5546875" style="94" bestFit="1" customWidth="1"/>
    <col min="1796" max="1796" width="12.6640625" style="94" customWidth="1"/>
    <col min="1797" max="1797" width="0" style="94" hidden="1" customWidth="1"/>
    <col min="1798" max="1798" width="12.6640625" style="94" customWidth="1"/>
    <col min="1799" max="1799" width="0" style="94" hidden="1" customWidth="1"/>
    <col min="1800" max="1800" width="12.6640625" style="94" customWidth="1"/>
    <col min="1801" max="1801" width="0" style="94" hidden="1" customWidth="1"/>
    <col min="1802" max="1802" width="12.6640625" style="94" customWidth="1"/>
    <col min="1803" max="1803" width="0" style="94" hidden="1" customWidth="1"/>
    <col min="1804" max="1804" width="12.6640625" style="94" customWidth="1"/>
    <col min="1805" max="1805" width="0" style="94" hidden="1" customWidth="1"/>
    <col min="1806" max="2048" width="9.109375" style="94"/>
    <col min="2049" max="2049" width="3.6640625" style="94" customWidth="1"/>
    <col min="2050" max="2050" width="6.33203125" style="94" customWidth="1"/>
    <col min="2051" max="2051" width="46.5546875" style="94" bestFit="1" customWidth="1"/>
    <col min="2052" max="2052" width="12.6640625" style="94" customWidth="1"/>
    <col min="2053" max="2053" width="0" style="94" hidden="1" customWidth="1"/>
    <col min="2054" max="2054" width="12.6640625" style="94" customWidth="1"/>
    <col min="2055" max="2055" width="0" style="94" hidden="1" customWidth="1"/>
    <col min="2056" max="2056" width="12.6640625" style="94" customWidth="1"/>
    <col min="2057" max="2057" width="0" style="94" hidden="1" customWidth="1"/>
    <col min="2058" max="2058" width="12.6640625" style="94" customWidth="1"/>
    <col min="2059" max="2059" width="0" style="94" hidden="1" customWidth="1"/>
    <col min="2060" max="2060" width="12.6640625" style="94" customWidth="1"/>
    <col min="2061" max="2061" width="0" style="94" hidden="1" customWidth="1"/>
    <col min="2062" max="2304" width="9.109375" style="94"/>
    <col min="2305" max="2305" width="3.6640625" style="94" customWidth="1"/>
    <col min="2306" max="2306" width="6.33203125" style="94" customWidth="1"/>
    <col min="2307" max="2307" width="46.5546875" style="94" bestFit="1" customWidth="1"/>
    <col min="2308" max="2308" width="12.6640625" style="94" customWidth="1"/>
    <col min="2309" max="2309" width="0" style="94" hidden="1" customWidth="1"/>
    <col min="2310" max="2310" width="12.6640625" style="94" customWidth="1"/>
    <col min="2311" max="2311" width="0" style="94" hidden="1" customWidth="1"/>
    <col min="2312" max="2312" width="12.6640625" style="94" customWidth="1"/>
    <col min="2313" max="2313" width="0" style="94" hidden="1" customWidth="1"/>
    <col min="2314" max="2314" width="12.6640625" style="94" customWidth="1"/>
    <col min="2315" max="2315" width="0" style="94" hidden="1" customWidth="1"/>
    <col min="2316" max="2316" width="12.6640625" style="94" customWidth="1"/>
    <col min="2317" max="2317" width="0" style="94" hidden="1" customWidth="1"/>
    <col min="2318" max="2560" width="9.109375" style="94"/>
    <col min="2561" max="2561" width="3.6640625" style="94" customWidth="1"/>
    <col min="2562" max="2562" width="6.33203125" style="94" customWidth="1"/>
    <col min="2563" max="2563" width="46.5546875" style="94" bestFit="1" customWidth="1"/>
    <col min="2564" max="2564" width="12.6640625" style="94" customWidth="1"/>
    <col min="2565" max="2565" width="0" style="94" hidden="1" customWidth="1"/>
    <col min="2566" max="2566" width="12.6640625" style="94" customWidth="1"/>
    <col min="2567" max="2567" width="0" style="94" hidden="1" customWidth="1"/>
    <col min="2568" max="2568" width="12.6640625" style="94" customWidth="1"/>
    <col min="2569" max="2569" width="0" style="94" hidden="1" customWidth="1"/>
    <col min="2570" max="2570" width="12.6640625" style="94" customWidth="1"/>
    <col min="2571" max="2571" width="0" style="94" hidden="1" customWidth="1"/>
    <col min="2572" max="2572" width="12.6640625" style="94" customWidth="1"/>
    <col min="2573" max="2573" width="0" style="94" hidden="1" customWidth="1"/>
    <col min="2574" max="2816" width="9.109375" style="94"/>
    <col min="2817" max="2817" width="3.6640625" style="94" customWidth="1"/>
    <col min="2818" max="2818" width="6.33203125" style="94" customWidth="1"/>
    <col min="2819" max="2819" width="46.5546875" style="94" bestFit="1" customWidth="1"/>
    <col min="2820" max="2820" width="12.6640625" style="94" customWidth="1"/>
    <col min="2821" max="2821" width="0" style="94" hidden="1" customWidth="1"/>
    <col min="2822" max="2822" width="12.6640625" style="94" customWidth="1"/>
    <col min="2823" max="2823" width="0" style="94" hidden="1" customWidth="1"/>
    <col min="2824" max="2824" width="12.6640625" style="94" customWidth="1"/>
    <col min="2825" max="2825" width="0" style="94" hidden="1" customWidth="1"/>
    <col min="2826" max="2826" width="12.6640625" style="94" customWidth="1"/>
    <col min="2827" max="2827" width="0" style="94" hidden="1" customWidth="1"/>
    <col min="2828" max="2828" width="12.6640625" style="94" customWidth="1"/>
    <col min="2829" max="2829" width="0" style="94" hidden="1" customWidth="1"/>
    <col min="2830" max="3072" width="9.109375" style="94"/>
    <col min="3073" max="3073" width="3.6640625" style="94" customWidth="1"/>
    <col min="3074" max="3074" width="6.33203125" style="94" customWidth="1"/>
    <col min="3075" max="3075" width="46.5546875" style="94" bestFit="1" customWidth="1"/>
    <col min="3076" max="3076" width="12.6640625" style="94" customWidth="1"/>
    <col min="3077" max="3077" width="0" style="94" hidden="1" customWidth="1"/>
    <col min="3078" max="3078" width="12.6640625" style="94" customWidth="1"/>
    <col min="3079" max="3079" width="0" style="94" hidden="1" customWidth="1"/>
    <col min="3080" max="3080" width="12.6640625" style="94" customWidth="1"/>
    <col min="3081" max="3081" width="0" style="94" hidden="1" customWidth="1"/>
    <col min="3082" max="3082" width="12.6640625" style="94" customWidth="1"/>
    <col min="3083" max="3083" width="0" style="94" hidden="1" customWidth="1"/>
    <col min="3084" max="3084" width="12.6640625" style="94" customWidth="1"/>
    <col min="3085" max="3085" width="0" style="94" hidden="1" customWidth="1"/>
    <col min="3086" max="3328" width="9.109375" style="94"/>
    <col min="3329" max="3329" width="3.6640625" style="94" customWidth="1"/>
    <col min="3330" max="3330" width="6.33203125" style="94" customWidth="1"/>
    <col min="3331" max="3331" width="46.5546875" style="94" bestFit="1" customWidth="1"/>
    <col min="3332" max="3332" width="12.6640625" style="94" customWidth="1"/>
    <col min="3333" max="3333" width="0" style="94" hidden="1" customWidth="1"/>
    <col min="3334" max="3334" width="12.6640625" style="94" customWidth="1"/>
    <col min="3335" max="3335" width="0" style="94" hidden="1" customWidth="1"/>
    <col min="3336" max="3336" width="12.6640625" style="94" customWidth="1"/>
    <col min="3337" max="3337" width="0" style="94" hidden="1" customWidth="1"/>
    <col min="3338" max="3338" width="12.6640625" style="94" customWidth="1"/>
    <col min="3339" max="3339" width="0" style="94" hidden="1" customWidth="1"/>
    <col min="3340" max="3340" width="12.6640625" style="94" customWidth="1"/>
    <col min="3341" max="3341" width="0" style="94" hidden="1" customWidth="1"/>
    <col min="3342" max="3584" width="9.109375" style="94"/>
    <col min="3585" max="3585" width="3.6640625" style="94" customWidth="1"/>
    <col min="3586" max="3586" width="6.33203125" style="94" customWidth="1"/>
    <col min="3587" max="3587" width="46.5546875" style="94" bestFit="1" customWidth="1"/>
    <col min="3588" max="3588" width="12.6640625" style="94" customWidth="1"/>
    <col min="3589" max="3589" width="0" style="94" hidden="1" customWidth="1"/>
    <col min="3590" max="3590" width="12.6640625" style="94" customWidth="1"/>
    <col min="3591" max="3591" width="0" style="94" hidden="1" customWidth="1"/>
    <col min="3592" max="3592" width="12.6640625" style="94" customWidth="1"/>
    <col min="3593" max="3593" width="0" style="94" hidden="1" customWidth="1"/>
    <col min="3594" max="3594" width="12.6640625" style="94" customWidth="1"/>
    <col min="3595" max="3595" width="0" style="94" hidden="1" customWidth="1"/>
    <col min="3596" max="3596" width="12.6640625" style="94" customWidth="1"/>
    <col min="3597" max="3597" width="0" style="94" hidden="1" customWidth="1"/>
    <col min="3598" max="3840" width="9.109375" style="94"/>
    <col min="3841" max="3841" width="3.6640625" style="94" customWidth="1"/>
    <col min="3842" max="3842" width="6.33203125" style="94" customWidth="1"/>
    <col min="3843" max="3843" width="46.5546875" style="94" bestFit="1" customWidth="1"/>
    <col min="3844" max="3844" width="12.6640625" style="94" customWidth="1"/>
    <col min="3845" max="3845" width="0" style="94" hidden="1" customWidth="1"/>
    <col min="3846" max="3846" width="12.6640625" style="94" customWidth="1"/>
    <col min="3847" max="3847" width="0" style="94" hidden="1" customWidth="1"/>
    <col min="3848" max="3848" width="12.6640625" style="94" customWidth="1"/>
    <col min="3849" max="3849" width="0" style="94" hidden="1" customWidth="1"/>
    <col min="3850" max="3850" width="12.6640625" style="94" customWidth="1"/>
    <col min="3851" max="3851" width="0" style="94" hidden="1" customWidth="1"/>
    <col min="3852" max="3852" width="12.6640625" style="94" customWidth="1"/>
    <col min="3853" max="3853" width="0" style="94" hidden="1" customWidth="1"/>
    <col min="3854" max="4096" width="9.109375" style="94"/>
    <col min="4097" max="4097" width="3.6640625" style="94" customWidth="1"/>
    <col min="4098" max="4098" width="6.33203125" style="94" customWidth="1"/>
    <col min="4099" max="4099" width="46.5546875" style="94" bestFit="1" customWidth="1"/>
    <col min="4100" max="4100" width="12.6640625" style="94" customWidth="1"/>
    <col min="4101" max="4101" width="0" style="94" hidden="1" customWidth="1"/>
    <col min="4102" max="4102" width="12.6640625" style="94" customWidth="1"/>
    <col min="4103" max="4103" width="0" style="94" hidden="1" customWidth="1"/>
    <col min="4104" max="4104" width="12.6640625" style="94" customWidth="1"/>
    <col min="4105" max="4105" width="0" style="94" hidden="1" customWidth="1"/>
    <col min="4106" max="4106" width="12.6640625" style="94" customWidth="1"/>
    <col min="4107" max="4107" width="0" style="94" hidden="1" customWidth="1"/>
    <col min="4108" max="4108" width="12.6640625" style="94" customWidth="1"/>
    <col min="4109" max="4109" width="0" style="94" hidden="1" customWidth="1"/>
    <col min="4110" max="4352" width="9.109375" style="94"/>
    <col min="4353" max="4353" width="3.6640625" style="94" customWidth="1"/>
    <col min="4354" max="4354" width="6.33203125" style="94" customWidth="1"/>
    <col min="4355" max="4355" width="46.5546875" style="94" bestFit="1" customWidth="1"/>
    <col min="4356" max="4356" width="12.6640625" style="94" customWidth="1"/>
    <col min="4357" max="4357" width="0" style="94" hidden="1" customWidth="1"/>
    <col min="4358" max="4358" width="12.6640625" style="94" customWidth="1"/>
    <col min="4359" max="4359" width="0" style="94" hidden="1" customWidth="1"/>
    <col min="4360" max="4360" width="12.6640625" style="94" customWidth="1"/>
    <col min="4361" max="4361" width="0" style="94" hidden="1" customWidth="1"/>
    <col min="4362" max="4362" width="12.6640625" style="94" customWidth="1"/>
    <col min="4363" max="4363" width="0" style="94" hidden="1" customWidth="1"/>
    <col min="4364" max="4364" width="12.6640625" style="94" customWidth="1"/>
    <col min="4365" max="4365" width="0" style="94" hidden="1" customWidth="1"/>
    <col min="4366" max="4608" width="9.109375" style="94"/>
    <col min="4609" max="4609" width="3.6640625" style="94" customWidth="1"/>
    <col min="4610" max="4610" width="6.33203125" style="94" customWidth="1"/>
    <col min="4611" max="4611" width="46.5546875" style="94" bestFit="1" customWidth="1"/>
    <col min="4612" max="4612" width="12.6640625" style="94" customWidth="1"/>
    <col min="4613" max="4613" width="0" style="94" hidden="1" customWidth="1"/>
    <col min="4614" max="4614" width="12.6640625" style="94" customWidth="1"/>
    <col min="4615" max="4615" width="0" style="94" hidden="1" customWidth="1"/>
    <col min="4616" max="4616" width="12.6640625" style="94" customWidth="1"/>
    <col min="4617" max="4617" width="0" style="94" hidden="1" customWidth="1"/>
    <col min="4618" max="4618" width="12.6640625" style="94" customWidth="1"/>
    <col min="4619" max="4619" width="0" style="94" hidden="1" customWidth="1"/>
    <col min="4620" max="4620" width="12.6640625" style="94" customWidth="1"/>
    <col min="4621" max="4621" width="0" style="94" hidden="1" customWidth="1"/>
    <col min="4622" max="4864" width="9.109375" style="94"/>
    <col min="4865" max="4865" width="3.6640625" style="94" customWidth="1"/>
    <col min="4866" max="4866" width="6.33203125" style="94" customWidth="1"/>
    <col min="4867" max="4867" width="46.5546875" style="94" bestFit="1" customWidth="1"/>
    <col min="4868" max="4868" width="12.6640625" style="94" customWidth="1"/>
    <col min="4869" max="4869" width="0" style="94" hidden="1" customWidth="1"/>
    <col min="4870" max="4870" width="12.6640625" style="94" customWidth="1"/>
    <col min="4871" max="4871" width="0" style="94" hidden="1" customWidth="1"/>
    <col min="4872" max="4872" width="12.6640625" style="94" customWidth="1"/>
    <col min="4873" max="4873" width="0" style="94" hidden="1" customWidth="1"/>
    <col min="4874" max="4874" width="12.6640625" style="94" customWidth="1"/>
    <col min="4875" max="4875" width="0" style="94" hidden="1" customWidth="1"/>
    <col min="4876" max="4876" width="12.6640625" style="94" customWidth="1"/>
    <col min="4877" max="4877" width="0" style="94" hidden="1" customWidth="1"/>
    <col min="4878" max="5120" width="9.109375" style="94"/>
    <col min="5121" max="5121" width="3.6640625" style="94" customWidth="1"/>
    <col min="5122" max="5122" width="6.33203125" style="94" customWidth="1"/>
    <col min="5123" max="5123" width="46.5546875" style="94" bestFit="1" customWidth="1"/>
    <col min="5124" max="5124" width="12.6640625" style="94" customWidth="1"/>
    <col min="5125" max="5125" width="0" style="94" hidden="1" customWidth="1"/>
    <col min="5126" max="5126" width="12.6640625" style="94" customWidth="1"/>
    <col min="5127" max="5127" width="0" style="94" hidden="1" customWidth="1"/>
    <col min="5128" max="5128" width="12.6640625" style="94" customWidth="1"/>
    <col min="5129" max="5129" width="0" style="94" hidden="1" customWidth="1"/>
    <col min="5130" max="5130" width="12.6640625" style="94" customWidth="1"/>
    <col min="5131" max="5131" width="0" style="94" hidden="1" customWidth="1"/>
    <col min="5132" max="5132" width="12.6640625" style="94" customWidth="1"/>
    <col min="5133" max="5133" width="0" style="94" hidden="1" customWidth="1"/>
    <col min="5134" max="5376" width="9.109375" style="94"/>
    <col min="5377" max="5377" width="3.6640625" style="94" customWidth="1"/>
    <col min="5378" max="5378" width="6.33203125" style="94" customWidth="1"/>
    <col min="5379" max="5379" width="46.5546875" style="94" bestFit="1" customWidth="1"/>
    <col min="5380" max="5380" width="12.6640625" style="94" customWidth="1"/>
    <col min="5381" max="5381" width="0" style="94" hidden="1" customWidth="1"/>
    <col min="5382" max="5382" width="12.6640625" style="94" customWidth="1"/>
    <col min="5383" max="5383" width="0" style="94" hidden="1" customWidth="1"/>
    <col min="5384" max="5384" width="12.6640625" style="94" customWidth="1"/>
    <col min="5385" max="5385" width="0" style="94" hidden="1" customWidth="1"/>
    <col min="5386" max="5386" width="12.6640625" style="94" customWidth="1"/>
    <col min="5387" max="5387" width="0" style="94" hidden="1" customWidth="1"/>
    <col min="5388" max="5388" width="12.6640625" style="94" customWidth="1"/>
    <col min="5389" max="5389" width="0" style="94" hidden="1" customWidth="1"/>
    <col min="5390" max="5632" width="9.109375" style="94"/>
    <col min="5633" max="5633" width="3.6640625" style="94" customWidth="1"/>
    <col min="5634" max="5634" width="6.33203125" style="94" customWidth="1"/>
    <col min="5635" max="5635" width="46.5546875" style="94" bestFit="1" customWidth="1"/>
    <col min="5636" max="5636" width="12.6640625" style="94" customWidth="1"/>
    <col min="5637" max="5637" width="0" style="94" hidden="1" customWidth="1"/>
    <col min="5638" max="5638" width="12.6640625" style="94" customWidth="1"/>
    <col min="5639" max="5639" width="0" style="94" hidden="1" customWidth="1"/>
    <col min="5640" max="5640" width="12.6640625" style="94" customWidth="1"/>
    <col min="5641" max="5641" width="0" style="94" hidden="1" customWidth="1"/>
    <col min="5642" max="5642" width="12.6640625" style="94" customWidth="1"/>
    <col min="5643" max="5643" width="0" style="94" hidden="1" customWidth="1"/>
    <col min="5644" max="5644" width="12.6640625" style="94" customWidth="1"/>
    <col min="5645" max="5645" width="0" style="94" hidden="1" customWidth="1"/>
    <col min="5646" max="5888" width="9.109375" style="94"/>
    <col min="5889" max="5889" width="3.6640625" style="94" customWidth="1"/>
    <col min="5890" max="5890" width="6.33203125" style="94" customWidth="1"/>
    <col min="5891" max="5891" width="46.5546875" style="94" bestFit="1" customWidth="1"/>
    <col min="5892" max="5892" width="12.6640625" style="94" customWidth="1"/>
    <col min="5893" max="5893" width="0" style="94" hidden="1" customWidth="1"/>
    <col min="5894" max="5894" width="12.6640625" style="94" customWidth="1"/>
    <col min="5895" max="5895" width="0" style="94" hidden="1" customWidth="1"/>
    <col min="5896" max="5896" width="12.6640625" style="94" customWidth="1"/>
    <col min="5897" max="5897" width="0" style="94" hidden="1" customWidth="1"/>
    <col min="5898" max="5898" width="12.6640625" style="94" customWidth="1"/>
    <col min="5899" max="5899" width="0" style="94" hidden="1" customWidth="1"/>
    <col min="5900" max="5900" width="12.6640625" style="94" customWidth="1"/>
    <col min="5901" max="5901" width="0" style="94" hidden="1" customWidth="1"/>
    <col min="5902" max="6144" width="9.109375" style="94"/>
    <col min="6145" max="6145" width="3.6640625" style="94" customWidth="1"/>
    <col min="6146" max="6146" width="6.33203125" style="94" customWidth="1"/>
    <col min="6147" max="6147" width="46.5546875" style="94" bestFit="1" customWidth="1"/>
    <col min="6148" max="6148" width="12.6640625" style="94" customWidth="1"/>
    <col min="6149" max="6149" width="0" style="94" hidden="1" customWidth="1"/>
    <col min="6150" max="6150" width="12.6640625" style="94" customWidth="1"/>
    <col min="6151" max="6151" width="0" style="94" hidden="1" customWidth="1"/>
    <col min="6152" max="6152" width="12.6640625" style="94" customWidth="1"/>
    <col min="6153" max="6153" width="0" style="94" hidden="1" customWidth="1"/>
    <col min="6154" max="6154" width="12.6640625" style="94" customWidth="1"/>
    <col min="6155" max="6155" width="0" style="94" hidden="1" customWidth="1"/>
    <col min="6156" max="6156" width="12.6640625" style="94" customWidth="1"/>
    <col min="6157" max="6157" width="0" style="94" hidden="1" customWidth="1"/>
    <col min="6158" max="6400" width="9.109375" style="94"/>
    <col min="6401" max="6401" width="3.6640625" style="94" customWidth="1"/>
    <col min="6402" max="6402" width="6.33203125" style="94" customWidth="1"/>
    <col min="6403" max="6403" width="46.5546875" style="94" bestFit="1" customWidth="1"/>
    <col min="6404" max="6404" width="12.6640625" style="94" customWidth="1"/>
    <col min="6405" max="6405" width="0" style="94" hidden="1" customWidth="1"/>
    <col min="6406" max="6406" width="12.6640625" style="94" customWidth="1"/>
    <col min="6407" max="6407" width="0" style="94" hidden="1" customWidth="1"/>
    <col min="6408" max="6408" width="12.6640625" style="94" customWidth="1"/>
    <col min="6409" max="6409" width="0" style="94" hidden="1" customWidth="1"/>
    <col min="6410" max="6410" width="12.6640625" style="94" customWidth="1"/>
    <col min="6411" max="6411" width="0" style="94" hidden="1" customWidth="1"/>
    <col min="6412" max="6412" width="12.6640625" style="94" customWidth="1"/>
    <col min="6413" max="6413" width="0" style="94" hidden="1" customWidth="1"/>
    <col min="6414" max="6656" width="9.109375" style="94"/>
    <col min="6657" max="6657" width="3.6640625" style="94" customWidth="1"/>
    <col min="6658" max="6658" width="6.33203125" style="94" customWidth="1"/>
    <col min="6659" max="6659" width="46.5546875" style="94" bestFit="1" customWidth="1"/>
    <col min="6660" max="6660" width="12.6640625" style="94" customWidth="1"/>
    <col min="6661" max="6661" width="0" style="94" hidden="1" customWidth="1"/>
    <col min="6662" max="6662" width="12.6640625" style="94" customWidth="1"/>
    <col min="6663" max="6663" width="0" style="94" hidden="1" customWidth="1"/>
    <col min="6664" max="6664" width="12.6640625" style="94" customWidth="1"/>
    <col min="6665" max="6665" width="0" style="94" hidden="1" customWidth="1"/>
    <col min="6666" max="6666" width="12.6640625" style="94" customWidth="1"/>
    <col min="6667" max="6667" width="0" style="94" hidden="1" customWidth="1"/>
    <col min="6668" max="6668" width="12.6640625" style="94" customWidth="1"/>
    <col min="6669" max="6669" width="0" style="94" hidden="1" customWidth="1"/>
    <col min="6670" max="6912" width="9.109375" style="94"/>
    <col min="6913" max="6913" width="3.6640625" style="94" customWidth="1"/>
    <col min="6914" max="6914" width="6.33203125" style="94" customWidth="1"/>
    <col min="6915" max="6915" width="46.5546875" style="94" bestFit="1" customWidth="1"/>
    <col min="6916" max="6916" width="12.6640625" style="94" customWidth="1"/>
    <col min="6917" max="6917" width="0" style="94" hidden="1" customWidth="1"/>
    <col min="6918" max="6918" width="12.6640625" style="94" customWidth="1"/>
    <col min="6919" max="6919" width="0" style="94" hidden="1" customWidth="1"/>
    <col min="6920" max="6920" width="12.6640625" style="94" customWidth="1"/>
    <col min="6921" max="6921" width="0" style="94" hidden="1" customWidth="1"/>
    <col min="6922" max="6922" width="12.6640625" style="94" customWidth="1"/>
    <col min="6923" max="6923" width="0" style="94" hidden="1" customWidth="1"/>
    <col min="6924" max="6924" width="12.6640625" style="94" customWidth="1"/>
    <col min="6925" max="6925" width="0" style="94" hidden="1" customWidth="1"/>
    <col min="6926" max="7168" width="9.109375" style="94"/>
    <col min="7169" max="7169" width="3.6640625" style="94" customWidth="1"/>
    <col min="7170" max="7170" width="6.33203125" style="94" customWidth="1"/>
    <col min="7171" max="7171" width="46.5546875" style="94" bestFit="1" customWidth="1"/>
    <col min="7172" max="7172" width="12.6640625" style="94" customWidth="1"/>
    <col min="7173" max="7173" width="0" style="94" hidden="1" customWidth="1"/>
    <col min="7174" max="7174" width="12.6640625" style="94" customWidth="1"/>
    <col min="7175" max="7175" width="0" style="94" hidden="1" customWidth="1"/>
    <col min="7176" max="7176" width="12.6640625" style="94" customWidth="1"/>
    <col min="7177" max="7177" width="0" style="94" hidden="1" customWidth="1"/>
    <col min="7178" max="7178" width="12.6640625" style="94" customWidth="1"/>
    <col min="7179" max="7179" width="0" style="94" hidden="1" customWidth="1"/>
    <col min="7180" max="7180" width="12.6640625" style="94" customWidth="1"/>
    <col min="7181" max="7181" width="0" style="94" hidden="1" customWidth="1"/>
    <col min="7182" max="7424" width="9.109375" style="94"/>
    <col min="7425" max="7425" width="3.6640625" style="94" customWidth="1"/>
    <col min="7426" max="7426" width="6.33203125" style="94" customWidth="1"/>
    <col min="7427" max="7427" width="46.5546875" style="94" bestFit="1" customWidth="1"/>
    <col min="7428" max="7428" width="12.6640625" style="94" customWidth="1"/>
    <col min="7429" max="7429" width="0" style="94" hidden="1" customWidth="1"/>
    <col min="7430" max="7430" width="12.6640625" style="94" customWidth="1"/>
    <col min="7431" max="7431" width="0" style="94" hidden="1" customWidth="1"/>
    <col min="7432" max="7432" width="12.6640625" style="94" customWidth="1"/>
    <col min="7433" max="7433" width="0" style="94" hidden="1" customWidth="1"/>
    <col min="7434" max="7434" width="12.6640625" style="94" customWidth="1"/>
    <col min="7435" max="7435" width="0" style="94" hidden="1" customWidth="1"/>
    <col min="7436" max="7436" width="12.6640625" style="94" customWidth="1"/>
    <col min="7437" max="7437" width="0" style="94" hidden="1" customWidth="1"/>
    <col min="7438" max="7680" width="9.109375" style="94"/>
    <col min="7681" max="7681" width="3.6640625" style="94" customWidth="1"/>
    <col min="7682" max="7682" width="6.33203125" style="94" customWidth="1"/>
    <col min="7683" max="7683" width="46.5546875" style="94" bestFit="1" customWidth="1"/>
    <col min="7684" max="7684" width="12.6640625" style="94" customWidth="1"/>
    <col min="7685" max="7685" width="0" style="94" hidden="1" customWidth="1"/>
    <col min="7686" max="7686" width="12.6640625" style="94" customWidth="1"/>
    <col min="7687" max="7687" width="0" style="94" hidden="1" customWidth="1"/>
    <col min="7688" max="7688" width="12.6640625" style="94" customWidth="1"/>
    <col min="7689" max="7689" width="0" style="94" hidden="1" customWidth="1"/>
    <col min="7690" max="7690" width="12.6640625" style="94" customWidth="1"/>
    <col min="7691" max="7691" width="0" style="94" hidden="1" customWidth="1"/>
    <col min="7692" max="7692" width="12.6640625" style="94" customWidth="1"/>
    <col min="7693" max="7693" width="0" style="94" hidden="1" customWidth="1"/>
    <col min="7694" max="7936" width="9.109375" style="94"/>
    <col min="7937" max="7937" width="3.6640625" style="94" customWidth="1"/>
    <col min="7938" max="7938" width="6.33203125" style="94" customWidth="1"/>
    <col min="7939" max="7939" width="46.5546875" style="94" bestFit="1" customWidth="1"/>
    <col min="7940" max="7940" width="12.6640625" style="94" customWidth="1"/>
    <col min="7941" max="7941" width="0" style="94" hidden="1" customWidth="1"/>
    <col min="7942" max="7942" width="12.6640625" style="94" customWidth="1"/>
    <col min="7943" max="7943" width="0" style="94" hidden="1" customWidth="1"/>
    <col min="7944" max="7944" width="12.6640625" style="94" customWidth="1"/>
    <col min="7945" max="7945" width="0" style="94" hidden="1" customWidth="1"/>
    <col min="7946" max="7946" width="12.6640625" style="94" customWidth="1"/>
    <col min="7947" max="7947" width="0" style="94" hidden="1" customWidth="1"/>
    <col min="7948" max="7948" width="12.6640625" style="94" customWidth="1"/>
    <col min="7949" max="7949" width="0" style="94" hidden="1" customWidth="1"/>
    <col min="7950" max="8192" width="9.109375" style="94"/>
    <col min="8193" max="8193" width="3.6640625" style="94" customWidth="1"/>
    <col min="8194" max="8194" width="6.33203125" style="94" customWidth="1"/>
    <col min="8195" max="8195" width="46.5546875" style="94" bestFit="1" customWidth="1"/>
    <col min="8196" max="8196" width="12.6640625" style="94" customWidth="1"/>
    <col min="8197" max="8197" width="0" style="94" hidden="1" customWidth="1"/>
    <col min="8198" max="8198" width="12.6640625" style="94" customWidth="1"/>
    <col min="8199" max="8199" width="0" style="94" hidden="1" customWidth="1"/>
    <col min="8200" max="8200" width="12.6640625" style="94" customWidth="1"/>
    <col min="8201" max="8201" width="0" style="94" hidden="1" customWidth="1"/>
    <col min="8202" max="8202" width="12.6640625" style="94" customWidth="1"/>
    <col min="8203" max="8203" width="0" style="94" hidden="1" customWidth="1"/>
    <col min="8204" max="8204" width="12.6640625" style="94" customWidth="1"/>
    <col min="8205" max="8205" width="0" style="94" hidden="1" customWidth="1"/>
    <col min="8206" max="8448" width="9.109375" style="94"/>
    <col min="8449" max="8449" width="3.6640625" style="94" customWidth="1"/>
    <col min="8450" max="8450" width="6.33203125" style="94" customWidth="1"/>
    <col min="8451" max="8451" width="46.5546875" style="94" bestFit="1" customWidth="1"/>
    <col min="8452" max="8452" width="12.6640625" style="94" customWidth="1"/>
    <col min="8453" max="8453" width="0" style="94" hidden="1" customWidth="1"/>
    <col min="8454" max="8454" width="12.6640625" style="94" customWidth="1"/>
    <col min="8455" max="8455" width="0" style="94" hidden="1" customWidth="1"/>
    <col min="8456" max="8456" width="12.6640625" style="94" customWidth="1"/>
    <col min="8457" max="8457" width="0" style="94" hidden="1" customWidth="1"/>
    <col min="8458" max="8458" width="12.6640625" style="94" customWidth="1"/>
    <col min="8459" max="8459" width="0" style="94" hidden="1" customWidth="1"/>
    <col min="8460" max="8460" width="12.6640625" style="94" customWidth="1"/>
    <col min="8461" max="8461" width="0" style="94" hidden="1" customWidth="1"/>
    <col min="8462" max="8704" width="9.109375" style="94"/>
    <col min="8705" max="8705" width="3.6640625" style="94" customWidth="1"/>
    <col min="8706" max="8706" width="6.33203125" style="94" customWidth="1"/>
    <col min="8707" max="8707" width="46.5546875" style="94" bestFit="1" customWidth="1"/>
    <col min="8708" max="8708" width="12.6640625" style="94" customWidth="1"/>
    <col min="8709" max="8709" width="0" style="94" hidden="1" customWidth="1"/>
    <col min="8710" max="8710" width="12.6640625" style="94" customWidth="1"/>
    <col min="8711" max="8711" width="0" style="94" hidden="1" customWidth="1"/>
    <col min="8712" max="8712" width="12.6640625" style="94" customWidth="1"/>
    <col min="8713" max="8713" width="0" style="94" hidden="1" customWidth="1"/>
    <col min="8714" max="8714" width="12.6640625" style="94" customWidth="1"/>
    <col min="8715" max="8715" width="0" style="94" hidden="1" customWidth="1"/>
    <col min="8716" max="8716" width="12.6640625" style="94" customWidth="1"/>
    <col min="8717" max="8717" width="0" style="94" hidden="1" customWidth="1"/>
    <col min="8718" max="8960" width="9.109375" style="94"/>
    <col min="8961" max="8961" width="3.6640625" style="94" customWidth="1"/>
    <col min="8962" max="8962" width="6.33203125" style="94" customWidth="1"/>
    <col min="8963" max="8963" width="46.5546875" style="94" bestFit="1" customWidth="1"/>
    <col min="8964" max="8964" width="12.6640625" style="94" customWidth="1"/>
    <col min="8965" max="8965" width="0" style="94" hidden="1" customWidth="1"/>
    <col min="8966" max="8966" width="12.6640625" style="94" customWidth="1"/>
    <col min="8967" max="8967" width="0" style="94" hidden="1" customWidth="1"/>
    <col min="8968" max="8968" width="12.6640625" style="94" customWidth="1"/>
    <col min="8969" max="8969" width="0" style="94" hidden="1" customWidth="1"/>
    <col min="8970" max="8970" width="12.6640625" style="94" customWidth="1"/>
    <col min="8971" max="8971" width="0" style="94" hidden="1" customWidth="1"/>
    <col min="8972" max="8972" width="12.6640625" style="94" customWidth="1"/>
    <col min="8973" max="8973" width="0" style="94" hidden="1" customWidth="1"/>
    <col min="8974" max="9216" width="9.109375" style="94"/>
    <col min="9217" max="9217" width="3.6640625" style="94" customWidth="1"/>
    <col min="9218" max="9218" width="6.33203125" style="94" customWidth="1"/>
    <col min="9219" max="9219" width="46.5546875" style="94" bestFit="1" customWidth="1"/>
    <col min="9220" max="9220" width="12.6640625" style="94" customWidth="1"/>
    <col min="9221" max="9221" width="0" style="94" hidden="1" customWidth="1"/>
    <col min="9222" max="9222" width="12.6640625" style="94" customWidth="1"/>
    <col min="9223" max="9223" width="0" style="94" hidden="1" customWidth="1"/>
    <col min="9224" max="9224" width="12.6640625" style="94" customWidth="1"/>
    <col min="9225" max="9225" width="0" style="94" hidden="1" customWidth="1"/>
    <col min="9226" max="9226" width="12.6640625" style="94" customWidth="1"/>
    <col min="9227" max="9227" width="0" style="94" hidden="1" customWidth="1"/>
    <col min="9228" max="9228" width="12.6640625" style="94" customWidth="1"/>
    <col min="9229" max="9229" width="0" style="94" hidden="1" customWidth="1"/>
    <col min="9230" max="9472" width="9.109375" style="94"/>
    <col min="9473" max="9473" width="3.6640625" style="94" customWidth="1"/>
    <col min="9474" max="9474" width="6.33203125" style="94" customWidth="1"/>
    <col min="9475" max="9475" width="46.5546875" style="94" bestFit="1" customWidth="1"/>
    <col min="9476" max="9476" width="12.6640625" style="94" customWidth="1"/>
    <col min="9477" max="9477" width="0" style="94" hidden="1" customWidth="1"/>
    <col min="9478" max="9478" width="12.6640625" style="94" customWidth="1"/>
    <col min="9479" max="9479" width="0" style="94" hidden="1" customWidth="1"/>
    <col min="9480" max="9480" width="12.6640625" style="94" customWidth="1"/>
    <col min="9481" max="9481" width="0" style="94" hidden="1" customWidth="1"/>
    <col min="9482" max="9482" width="12.6640625" style="94" customWidth="1"/>
    <col min="9483" max="9483" width="0" style="94" hidden="1" customWidth="1"/>
    <col min="9484" max="9484" width="12.6640625" style="94" customWidth="1"/>
    <col min="9485" max="9485" width="0" style="94" hidden="1" customWidth="1"/>
    <col min="9486" max="9728" width="9.109375" style="94"/>
    <col min="9729" max="9729" width="3.6640625" style="94" customWidth="1"/>
    <col min="9730" max="9730" width="6.33203125" style="94" customWidth="1"/>
    <col min="9731" max="9731" width="46.5546875" style="94" bestFit="1" customWidth="1"/>
    <col min="9732" max="9732" width="12.6640625" style="94" customWidth="1"/>
    <col min="9733" max="9733" width="0" style="94" hidden="1" customWidth="1"/>
    <col min="9734" max="9734" width="12.6640625" style="94" customWidth="1"/>
    <col min="9735" max="9735" width="0" style="94" hidden="1" customWidth="1"/>
    <col min="9736" max="9736" width="12.6640625" style="94" customWidth="1"/>
    <col min="9737" max="9737" width="0" style="94" hidden="1" customWidth="1"/>
    <col min="9738" max="9738" width="12.6640625" style="94" customWidth="1"/>
    <col min="9739" max="9739" width="0" style="94" hidden="1" customWidth="1"/>
    <col min="9740" max="9740" width="12.6640625" style="94" customWidth="1"/>
    <col min="9741" max="9741" width="0" style="94" hidden="1" customWidth="1"/>
    <col min="9742" max="9984" width="9.109375" style="94"/>
    <col min="9985" max="9985" width="3.6640625" style="94" customWidth="1"/>
    <col min="9986" max="9986" width="6.33203125" style="94" customWidth="1"/>
    <col min="9987" max="9987" width="46.5546875" style="94" bestFit="1" customWidth="1"/>
    <col min="9988" max="9988" width="12.6640625" style="94" customWidth="1"/>
    <col min="9989" max="9989" width="0" style="94" hidden="1" customWidth="1"/>
    <col min="9990" max="9990" width="12.6640625" style="94" customWidth="1"/>
    <col min="9991" max="9991" width="0" style="94" hidden="1" customWidth="1"/>
    <col min="9992" max="9992" width="12.6640625" style="94" customWidth="1"/>
    <col min="9993" max="9993" width="0" style="94" hidden="1" customWidth="1"/>
    <col min="9994" max="9994" width="12.6640625" style="94" customWidth="1"/>
    <col min="9995" max="9995" width="0" style="94" hidden="1" customWidth="1"/>
    <col min="9996" max="9996" width="12.6640625" style="94" customWidth="1"/>
    <col min="9997" max="9997" width="0" style="94" hidden="1" customWidth="1"/>
    <col min="9998" max="10240" width="9.109375" style="94"/>
    <col min="10241" max="10241" width="3.6640625" style="94" customWidth="1"/>
    <col min="10242" max="10242" width="6.33203125" style="94" customWidth="1"/>
    <col min="10243" max="10243" width="46.5546875" style="94" bestFit="1" customWidth="1"/>
    <col min="10244" max="10244" width="12.6640625" style="94" customWidth="1"/>
    <col min="10245" max="10245" width="0" style="94" hidden="1" customWidth="1"/>
    <col min="10246" max="10246" width="12.6640625" style="94" customWidth="1"/>
    <col min="10247" max="10247" width="0" style="94" hidden="1" customWidth="1"/>
    <col min="10248" max="10248" width="12.6640625" style="94" customWidth="1"/>
    <col min="10249" max="10249" width="0" style="94" hidden="1" customWidth="1"/>
    <col min="10250" max="10250" width="12.6640625" style="94" customWidth="1"/>
    <col min="10251" max="10251" width="0" style="94" hidden="1" customWidth="1"/>
    <col min="10252" max="10252" width="12.6640625" style="94" customWidth="1"/>
    <col min="10253" max="10253" width="0" style="94" hidden="1" customWidth="1"/>
    <col min="10254" max="10496" width="9.109375" style="94"/>
    <col min="10497" max="10497" width="3.6640625" style="94" customWidth="1"/>
    <col min="10498" max="10498" width="6.33203125" style="94" customWidth="1"/>
    <col min="10499" max="10499" width="46.5546875" style="94" bestFit="1" customWidth="1"/>
    <col min="10500" max="10500" width="12.6640625" style="94" customWidth="1"/>
    <col min="10501" max="10501" width="0" style="94" hidden="1" customWidth="1"/>
    <col min="10502" max="10502" width="12.6640625" style="94" customWidth="1"/>
    <col min="10503" max="10503" width="0" style="94" hidden="1" customWidth="1"/>
    <col min="10504" max="10504" width="12.6640625" style="94" customWidth="1"/>
    <col min="10505" max="10505" width="0" style="94" hidden="1" customWidth="1"/>
    <col min="10506" max="10506" width="12.6640625" style="94" customWidth="1"/>
    <col min="10507" max="10507" width="0" style="94" hidden="1" customWidth="1"/>
    <col min="10508" max="10508" width="12.6640625" style="94" customWidth="1"/>
    <col min="10509" max="10509" width="0" style="94" hidden="1" customWidth="1"/>
    <col min="10510" max="10752" width="9.109375" style="94"/>
    <col min="10753" max="10753" width="3.6640625" style="94" customWidth="1"/>
    <col min="10754" max="10754" width="6.33203125" style="94" customWidth="1"/>
    <col min="10755" max="10755" width="46.5546875" style="94" bestFit="1" customWidth="1"/>
    <col min="10756" max="10756" width="12.6640625" style="94" customWidth="1"/>
    <col min="10757" max="10757" width="0" style="94" hidden="1" customWidth="1"/>
    <col min="10758" max="10758" width="12.6640625" style="94" customWidth="1"/>
    <col min="10759" max="10759" width="0" style="94" hidden="1" customWidth="1"/>
    <col min="10760" max="10760" width="12.6640625" style="94" customWidth="1"/>
    <col min="10761" max="10761" width="0" style="94" hidden="1" customWidth="1"/>
    <col min="10762" max="10762" width="12.6640625" style="94" customWidth="1"/>
    <col min="10763" max="10763" width="0" style="94" hidden="1" customWidth="1"/>
    <col min="10764" max="10764" width="12.6640625" style="94" customWidth="1"/>
    <col min="10765" max="10765" width="0" style="94" hidden="1" customWidth="1"/>
    <col min="10766" max="11008" width="9.109375" style="94"/>
    <col min="11009" max="11009" width="3.6640625" style="94" customWidth="1"/>
    <col min="11010" max="11010" width="6.33203125" style="94" customWidth="1"/>
    <col min="11011" max="11011" width="46.5546875" style="94" bestFit="1" customWidth="1"/>
    <col min="11012" max="11012" width="12.6640625" style="94" customWidth="1"/>
    <col min="11013" max="11013" width="0" style="94" hidden="1" customWidth="1"/>
    <col min="11014" max="11014" width="12.6640625" style="94" customWidth="1"/>
    <col min="11015" max="11015" width="0" style="94" hidden="1" customWidth="1"/>
    <col min="11016" max="11016" width="12.6640625" style="94" customWidth="1"/>
    <col min="11017" max="11017" width="0" style="94" hidden="1" customWidth="1"/>
    <col min="11018" max="11018" width="12.6640625" style="94" customWidth="1"/>
    <col min="11019" max="11019" width="0" style="94" hidden="1" customWidth="1"/>
    <col min="11020" max="11020" width="12.6640625" style="94" customWidth="1"/>
    <col min="11021" max="11021" width="0" style="94" hidden="1" customWidth="1"/>
    <col min="11022" max="11264" width="9.109375" style="94"/>
    <col min="11265" max="11265" width="3.6640625" style="94" customWidth="1"/>
    <col min="11266" max="11266" width="6.33203125" style="94" customWidth="1"/>
    <col min="11267" max="11267" width="46.5546875" style="94" bestFit="1" customWidth="1"/>
    <col min="11268" max="11268" width="12.6640625" style="94" customWidth="1"/>
    <col min="11269" max="11269" width="0" style="94" hidden="1" customWidth="1"/>
    <col min="11270" max="11270" width="12.6640625" style="94" customWidth="1"/>
    <col min="11271" max="11271" width="0" style="94" hidden="1" customWidth="1"/>
    <col min="11272" max="11272" width="12.6640625" style="94" customWidth="1"/>
    <col min="11273" max="11273" width="0" style="94" hidden="1" customWidth="1"/>
    <col min="11274" max="11274" width="12.6640625" style="94" customWidth="1"/>
    <col min="11275" max="11275" width="0" style="94" hidden="1" customWidth="1"/>
    <col min="11276" max="11276" width="12.6640625" style="94" customWidth="1"/>
    <col min="11277" max="11277" width="0" style="94" hidden="1" customWidth="1"/>
    <col min="11278" max="11520" width="9.109375" style="94"/>
    <col min="11521" max="11521" width="3.6640625" style="94" customWidth="1"/>
    <col min="11522" max="11522" width="6.33203125" style="94" customWidth="1"/>
    <col min="11523" max="11523" width="46.5546875" style="94" bestFit="1" customWidth="1"/>
    <col min="11524" max="11524" width="12.6640625" style="94" customWidth="1"/>
    <col min="11525" max="11525" width="0" style="94" hidden="1" customWidth="1"/>
    <col min="11526" max="11526" width="12.6640625" style="94" customWidth="1"/>
    <col min="11527" max="11527" width="0" style="94" hidden="1" customWidth="1"/>
    <col min="11528" max="11528" width="12.6640625" style="94" customWidth="1"/>
    <col min="11529" max="11529" width="0" style="94" hidden="1" customWidth="1"/>
    <col min="11530" max="11530" width="12.6640625" style="94" customWidth="1"/>
    <col min="11531" max="11531" width="0" style="94" hidden="1" customWidth="1"/>
    <col min="11532" max="11532" width="12.6640625" style="94" customWidth="1"/>
    <col min="11533" max="11533" width="0" style="94" hidden="1" customWidth="1"/>
    <col min="11534" max="11776" width="9.109375" style="94"/>
    <col min="11777" max="11777" width="3.6640625" style="94" customWidth="1"/>
    <col min="11778" max="11778" width="6.33203125" style="94" customWidth="1"/>
    <col min="11779" max="11779" width="46.5546875" style="94" bestFit="1" customWidth="1"/>
    <col min="11780" max="11780" width="12.6640625" style="94" customWidth="1"/>
    <col min="11781" max="11781" width="0" style="94" hidden="1" customWidth="1"/>
    <col min="11782" max="11782" width="12.6640625" style="94" customWidth="1"/>
    <col min="11783" max="11783" width="0" style="94" hidden="1" customWidth="1"/>
    <col min="11784" max="11784" width="12.6640625" style="94" customWidth="1"/>
    <col min="11785" max="11785" width="0" style="94" hidden="1" customWidth="1"/>
    <col min="11786" max="11786" width="12.6640625" style="94" customWidth="1"/>
    <col min="11787" max="11787" width="0" style="94" hidden="1" customWidth="1"/>
    <col min="11788" max="11788" width="12.6640625" style="94" customWidth="1"/>
    <col min="11789" max="11789" width="0" style="94" hidden="1" customWidth="1"/>
    <col min="11790" max="12032" width="9.109375" style="94"/>
    <col min="12033" max="12033" width="3.6640625" style="94" customWidth="1"/>
    <col min="12034" max="12034" width="6.33203125" style="94" customWidth="1"/>
    <col min="12035" max="12035" width="46.5546875" style="94" bestFit="1" customWidth="1"/>
    <col min="12036" max="12036" width="12.6640625" style="94" customWidth="1"/>
    <col min="12037" max="12037" width="0" style="94" hidden="1" customWidth="1"/>
    <col min="12038" max="12038" width="12.6640625" style="94" customWidth="1"/>
    <col min="12039" max="12039" width="0" style="94" hidden="1" customWidth="1"/>
    <col min="12040" max="12040" width="12.6640625" style="94" customWidth="1"/>
    <col min="12041" max="12041" width="0" style="94" hidden="1" customWidth="1"/>
    <col min="12042" max="12042" width="12.6640625" style="94" customWidth="1"/>
    <col min="12043" max="12043" width="0" style="94" hidden="1" customWidth="1"/>
    <col min="12044" max="12044" width="12.6640625" style="94" customWidth="1"/>
    <col min="12045" max="12045" width="0" style="94" hidden="1" customWidth="1"/>
    <col min="12046" max="12288" width="9.109375" style="94"/>
    <col min="12289" max="12289" width="3.6640625" style="94" customWidth="1"/>
    <col min="12290" max="12290" width="6.33203125" style="94" customWidth="1"/>
    <col min="12291" max="12291" width="46.5546875" style="94" bestFit="1" customWidth="1"/>
    <col min="12292" max="12292" width="12.6640625" style="94" customWidth="1"/>
    <col min="12293" max="12293" width="0" style="94" hidden="1" customWidth="1"/>
    <col min="12294" max="12294" width="12.6640625" style="94" customWidth="1"/>
    <col min="12295" max="12295" width="0" style="94" hidden="1" customWidth="1"/>
    <col min="12296" max="12296" width="12.6640625" style="94" customWidth="1"/>
    <col min="12297" max="12297" width="0" style="94" hidden="1" customWidth="1"/>
    <col min="12298" max="12298" width="12.6640625" style="94" customWidth="1"/>
    <col min="12299" max="12299" width="0" style="94" hidden="1" customWidth="1"/>
    <col min="12300" max="12300" width="12.6640625" style="94" customWidth="1"/>
    <col min="12301" max="12301" width="0" style="94" hidden="1" customWidth="1"/>
    <col min="12302" max="12544" width="9.109375" style="94"/>
    <col min="12545" max="12545" width="3.6640625" style="94" customWidth="1"/>
    <col min="12546" max="12546" width="6.33203125" style="94" customWidth="1"/>
    <col min="12547" max="12547" width="46.5546875" style="94" bestFit="1" customWidth="1"/>
    <col min="12548" max="12548" width="12.6640625" style="94" customWidth="1"/>
    <col min="12549" max="12549" width="0" style="94" hidden="1" customWidth="1"/>
    <col min="12550" max="12550" width="12.6640625" style="94" customWidth="1"/>
    <col min="12551" max="12551" width="0" style="94" hidden="1" customWidth="1"/>
    <col min="12552" max="12552" width="12.6640625" style="94" customWidth="1"/>
    <col min="12553" max="12553" width="0" style="94" hidden="1" customWidth="1"/>
    <col min="12554" max="12554" width="12.6640625" style="94" customWidth="1"/>
    <col min="12555" max="12555" width="0" style="94" hidden="1" customWidth="1"/>
    <col min="12556" max="12556" width="12.6640625" style="94" customWidth="1"/>
    <col min="12557" max="12557" width="0" style="94" hidden="1" customWidth="1"/>
    <col min="12558" max="12800" width="9.109375" style="94"/>
    <col min="12801" max="12801" width="3.6640625" style="94" customWidth="1"/>
    <col min="12802" max="12802" width="6.33203125" style="94" customWidth="1"/>
    <col min="12803" max="12803" width="46.5546875" style="94" bestFit="1" customWidth="1"/>
    <col min="12804" max="12804" width="12.6640625" style="94" customWidth="1"/>
    <col min="12805" max="12805" width="0" style="94" hidden="1" customWidth="1"/>
    <col min="12806" max="12806" width="12.6640625" style="94" customWidth="1"/>
    <col min="12807" max="12807" width="0" style="94" hidden="1" customWidth="1"/>
    <col min="12808" max="12808" width="12.6640625" style="94" customWidth="1"/>
    <col min="12809" max="12809" width="0" style="94" hidden="1" customWidth="1"/>
    <col min="12810" max="12810" width="12.6640625" style="94" customWidth="1"/>
    <col min="12811" max="12811" width="0" style="94" hidden="1" customWidth="1"/>
    <col min="12812" max="12812" width="12.6640625" style="94" customWidth="1"/>
    <col min="12813" max="12813" width="0" style="94" hidden="1" customWidth="1"/>
    <col min="12814" max="13056" width="9.109375" style="94"/>
    <col min="13057" max="13057" width="3.6640625" style="94" customWidth="1"/>
    <col min="13058" max="13058" width="6.33203125" style="94" customWidth="1"/>
    <col min="13059" max="13059" width="46.5546875" style="94" bestFit="1" customWidth="1"/>
    <col min="13060" max="13060" width="12.6640625" style="94" customWidth="1"/>
    <col min="13061" max="13061" width="0" style="94" hidden="1" customWidth="1"/>
    <col min="13062" max="13062" width="12.6640625" style="94" customWidth="1"/>
    <col min="13063" max="13063" width="0" style="94" hidden="1" customWidth="1"/>
    <col min="13064" max="13064" width="12.6640625" style="94" customWidth="1"/>
    <col min="13065" max="13065" width="0" style="94" hidden="1" customWidth="1"/>
    <col min="13066" max="13066" width="12.6640625" style="94" customWidth="1"/>
    <col min="13067" max="13067" width="0" style="94" hidden="1" customWidth="1"/>
    <col min="13068" max="13068" width="12.6640625" style="94" customWidth="1"/>
    <col min="13069" max="13069" width="0" style="94" hidden="1" customWidth="1"/>
    <col min="13070" max="13312" width="9.109375" style="94"/>
    <col min="13313" max="13313" width="3.6640625" style="94" customWidth="1"/>
    <col min="13314" max="13314" width="6.33203125" style="94" customWidth="1"/>
    <col min="13315" max="13315" width="46.5546875" style="94" bestFit="1" customWidth="1"/>
    <col min="13316" max="13316" width="12.6640625" style="94" customWidth="1"/>
    <col min="13317" max="13317" width="0" style="94" hidden="1" customWidth="1"/>
    <col min="13318" max="13318" width="12.6640625" style="94" customWidth="1"/>
    <col min="13319" max="13319" width="0" style="94" hidden="1" customWidth="1"/>
    <col min="13320" max="13320" width="12.6640625" style="94" customWidth="1"/>
    <col min="13321" max="13321" width="0" style="94" hidden="1" customWidth="1"/>
    <col min="13322" max="13322" width="12.6640625" style="94" customWidth="1"/>
    <col min="13323" max="13323" width="0" style="94" hidden="1" customWidth="1"/>
    <col min="13324" max="13324" width="12.6640625" style="94" customWidth="1"/>
    <col min="13325" max="13325" width="0" style="94" hidden="1" customWidth="1"/>
    <col min="13326" max="13568" width="9.109375" style="94"/>
    <col min="13569" max="13569" width="3.6640625" style="94" customWidth="1"/>
    <col min="13570" max="13570" width="6.33203125" style="94" customWidth="1"/>
    <col min="13571" max="13571" width="46.5546875" style="94" bestFit="1" customWidth="1"/>
    <col min="13572" max="13572" width="12.6640625" style="94" customWidth="1"/>
    <col min="13573" max="13573" width="0" style="94" hidden="1" customWidth="1"/>
    <col min="13574" max="13574" width="12.6640625" style="94" customWidth="1"/>
    <col min="13575" max="13575" width="0" style="94" hidden="1" customWidth="1"/>
    <col min="13576" max="13576" width="12.6640625" style="94" customWidth="1"/>
    <col min="13577" max="13577" width="0" style="94" hidden="1" customWidth="1"/>
    <col min="13578" max="13578" width="12.6640625" style="94" customWidth="1"/>
    <col min="13579" max="13579" width="0" style="94" hidden="1" customWidth="1"/>
    <col min="13580" max="13580" width="12.6640625" style="94" customWidth="1"/>
    <col min="13581" max="13581" width="0" style="94" hidden="1" customWidth="1"/>
    <col min="13582" max="13824" width="9.109375" style="94"/>
    <col min="13825" max="13825" width="3.6640625" style="94" customWidth="1"/>
    <col min="13826" max="13826" width="6.33203125" style="94" customWidth="1"/>
    <col min="13827" max="13827" width="46.5546875" style="94" bestFit="1" customWidth="1"/>
    <col min="13828" max="13828" width="12.6640625" style="94" customWidth="1"/>
    <col min="13829" max="13829" width="0" style="94" hidden="1" customWidth="1"/>
    <col min="13830" max="13830" width="12.6640625" style="94" customWidth="1"/>
    <col min="13831" max="13831" width="0" style="94" hidden="1" customWidth="1"/>
    <col min="13832" max="13832" width="12.6640625" style="94" customWidth="1"/>
    <col min="13833" max="13833" width="0" style="94" hidden="1" customWidth="1"/>
    <col min="13834" max="13834" width="12.6640625" style="94" customWidth="1"/>
    <col min="13835" max="13835" width="0" style="94" hidden="1" customWidth="1"/>
    <col min="13836" max="13836" width="12.6640625" style="94" customWidth="1"/>
    <col min="13837" max="13837" width="0" style="94" hidden="1" customWidth="1"/>
    <col min="13838" max="14080" width="9.109375" style="94"/>
    <col min="14081" max="14081" width="3.6640625" style="94" customWidth="1"/>
    <col min="14082" max="14082" width="6.33203125" style="94" customWidth="1"/>
    <col min="14083" max="14083" width="46.5546875" style="94" bestFit="1" customWidth="1"/>
    <col min="14084" max="14084" width="12.6640625" style="94" customWidth="1"/>
    <col min="14085" max="14085" width="0" style="94" hidden="1" customWidth="1"/>
    <col min="14086" max="14086" width="12.6640625" style="94" customWidth="1"/>
    <col min="14087" max="14087" width="0" style="94" hidden="1" customWidth="1"/>
    <col min="14088" max="14088" width="12.6640625" style="94" customWidth="1"/>
    <col min="14089" max="14089" width="0" style="94" hidden="1" customWidth="1"/>
    <col min="14090" max="14090" width="12.6640625" style="94" customWidth="1"/>
    <col min="14091" max="14091" width="0" style="94" hidden="1" customWidth="1"/>
    <col min="14092" max="14092" width="12.6640625" style="94" customWidth="1"/>
    <col min="14093" max="14093" width="0" style="94" hidden="1" customWidth="1"/>
    <col min="14094" max="14336" width="9.109375" style="94"/>
    <col min="14337" max="14337" width="3.6640625" style="94" customWidth="1"/>
    <col min="14338" max="14338" width="6.33203125" style="94" customWidth="1"/>
    <col min="14339" max="14339" width="46.5546875" style="94" bestFit="1" customWidth="1"/>
    <col min="14340" max="14340" width="12.6640625" style="94" customWidth="1"/>
    <col min="14341" max="14341" width="0" style="94" hidden="1" customWidth="1"/>
    <col min="14342" max="14342" width="12.6640625" style="94" customWidth="1"/>
    <col min="14343" max="14343" width="0" style="94" hidden="1" customWidth="1"/>
    <col min="14344" max="14344" width="12.6640625" style="94" customWidth="1"/>
    <col min="14345" max="14345" width="0" style="94" hidden="1" customWidth="1"/>
    <col min="14346" max="14346" width="12.6640625" style="94" customWidth="1"/>
    <col min="14347" max="14347" width="0" style="94" hidden="1" customWidth="1"/>
    <col min="14348" max="14348" width="12.6640625" style="94" customWidth="1"/>
    <col min="14349" max="14349" width="0" style="94" hidden="1" customWidth="1"/>
    <col min="14350" max="14592" width="9.109375" style="94"/>
    <col min="14593" max="14593" width="3.6640625" style="94" customWidth="1"/>
    <col min="14594" max="14594" width="6.33203125" style="94" customWidth="1"/>
    <col min="14595" max="14595" width="46.5546875" style="94" bestFit="1" customWidth="1"/>
    <col min="14596" max="14596" width="12.6640625" style="94" customWidth="1"/>
    <col min="14597" max="14597" width="0" style="94" hidden="1" customWidth="1"/>
    <col min="14598" max="14598" width="12.6640625" style="94" customWidth="1"/>
    <col min="14599" max="14599" width="0" style="94" hidden="1" customWidth="1"/>
    <col min="14600" max="14600" width="12.6640625" style="94" customWidth="1"/>
    <col min="14601" max="14601" width="0" style="94" hidden="1" customWidth="1"/>
    <col min="14602" max="14602" width="12.6640625" style="94" customWidth="1"/>
    <col min="14603" max="14603" width="0" style="94" hidden="1" customWidth="1"/>
    <col min="14604" max="14604" width="12.6640625" style="94" customWidth="1"/>
    <col min="14605" max="14605" width="0" style="94" hidden="1" customWidth="1"/>
    <col min="14606" max="14848" width="9.109375" style="94"/>
    <col min="14849" max="14849" width="3.6640625" style="94" customWidth="1"/>
    <col min="14850" max="14850" width="6.33203125" style="94" customWidth="1"/>
    <col min="14851" max="14851" width="46.5546875" style="94" bestFit="1" customWidth="1"/>
    <col min="14852" max="14852" width="12.6640625" style="94" customWidth="1"/>
    <col min="14853" max="14853" width="0" style="94" hidden="1" customWidth="1"/>
    <col min="14854" max="14854" width="12.6640625" style="94" customWidth="1"/>
    <col min="14855" max="14855" width="0" style="94" hidden="1" customWidth="1"/>
    <col min="14856" max="14856" width="12.6640625" style="94" customWidth="1"/>
    <col min="14857" max="14857" width="0" style="94" hidden="1" customWidth="1"/>
    <col min="14858" max="14858" width="12.6640625" style="94" customWidth="1"/>
    <col min="14859" max="14859" width="0" style="94" hidden="1" customWidth="1"/>
    <col min="14860" max="14860" width="12.6640625" style="94" customWidth="1"/>
    <col min="14861" max="14861" width="0" style="94" hidden="1" customWidth="1"/>
    <col min="14862" max="15104" width="9.109375" style="94"/>
    <col min="15105" max="15105" width="3.6640625" style="94" customWidth="1"/>
    <col min="15106" max="15106" width="6.33203125" style="94" customWidth="1"/>
    <col min="15107" max="15107" width="46.5546875" style="94" bestFit="1" customWidth="1"/>
    <col min="15108" max="15108" width="12.6640625" style="94" customWidth="1"/>
    <col min="15109" max="15109" width="0" style="94" hidden="1" customWidth="1"/>
    <col min="15110" max="15110" width="12.6640625" style="94" customWidth="1"/>
    <col min="15111" max="15111" width="0" style="94" hidden="1" customWidth="1"/>
    <col min="15112" max="15112" width="12.6640625" style="94" customWidth="1"/>
    <col min="15113" max="15113" width="0" style="94" hidden="1" customWidth="1"/>
    <col min="15114" max="15114" width="12.6640625" style="94" customWidth="1"/>
    <col min="15115" max="15115" width="0" style="94" hidden="1" customWidth="1"/>
    <col min="15116" max="15116" width="12.6640625" style="94" customWidth="1"/>
    <col min="15117" max="15117" width="0" style="94" hidden="1" customWidth="1"/>
    <col min="15118" max="15360" width="9.109375" style="94"/>
    <col min="15361" max="15361" width="3.6640625" style="94" customWidth="1"/>
    <col min="15362" max="15362" width="6.33203125" style="94" customWidth="1"/>
    <col min="15363" max="15363" width="46.5546875" style="94" bestFit="1" customWidth="1"/>
    <col min="15364" max="15364" width="12.6640625" style="94" customWidth="1"/>
    <col min="15365" max="15365" width="0" style="94" hidden="1" customWidth="1"/>
    <col min="15366" max="15366" width="12.6640625" style="94" customWidth="1"/>
    <col min="15367" max="15367" width="0" style="94" hidden="1" customWidth="1"/>
    <col min="15368" max="15368" width="12.6640625" style="94" customWidth="1"/>
    <col min="15369" max="15369" width="0" style="94" hidden="1" customWidth="1"/>
    <col min="15370" max="15370" width="12.6640625" style="94" customWidth="1"/>
    <col min="15371" max="15371" width="0" style="94" hidden="1" customWidth="1"/>
    <col min="15372" max="15372" width="12.6640625" style="94" customWidth="1"/>
    <col min="15373" max="15373" width="0" style="94" hidden="1" customWidth="1"/>
    <col min="15374" max="15616" width="9.109375" style="94"/>
    <col min="15617" max="15617" width="3.6640625" style="94" customWidth="1"/>
    <col min="15618" max="15618" width="6.33203125" style="94" customWidth="1"/>
    <col min="15619" max="15619" width="46.5546875" style="94" bestFit="1" customWidth="1"/>
    <col min="15620" max="15620" width="12.6640625" style="94" customWidth="1"/>
    <col min="15621" max="15621" width="0" style="94" hidden="1" customWidth="1"/>
    <col min="15622" max="15622" width="12.6640625" style="94" customWidth="1"/>
    <col min="15623" max="15623" width="0" style="94" hidden="1" customWidth="1"/>
    <col min="15624" max="15624" width="12.6640625" style="94" customWidth="1"/>
    <col min="15625" max="15625" width="0" style="94" hidden="1" customWidth="1"/>
    <col min="15626" max="15626" width="12.6640625" style="94" customWidth="1"/>
    <col min="15627" max="15627" width="0" style="94" hidden="1" customWidth="1"/>
    <col min="15628" max="15628" width="12.6640625" style="94" customWidth="1"/>
    <col min="15629" max="15629" width="0" style="94" hidden="1" customWidth="1"/>
    <col min="15630" max="15872" width="9.109375" style="94"/>
    <col min="15873" max="15873" width="3.6640625" style="94" customWidth="1"/>
    <col min="15874" max="15874" width="6.33203125" style="94" customWidth="1"/>
    <col min="15875" max="15875" width="46.5546875" style="94" bestFit="1" customWidth="1"/>
    <col min="15876" max="15876" width="12.6640625" style="94" customWidth="1"/>
    <col min="15877" max="15877" width="0" style="94" hidden="1" customWidth="1"/>
    <col min="15878" max="15878" width="12.6640625" style="94" customWidth="1"/>
    <col min="15879" max="15879" width="0" style="94" hidden="1" customWidth="1"/>
    <col min="15880" max="15880" width="12.6640625" style="94" customWidth="1"/>
    <col min="15881" max="15881" width="0" style="94" hidden="1" customWidth="1"/>
    <col min="15882" max="15882" width="12.6640625" style="94" customWidth="1"/>
    <col min="15883" max="15883" width="0" style="94" hidden="1" customWidth="1"/>
    <col min="15884" max="15884" width="12.6640625" style="94" customWidth="1"/>
    <col min="15885" max="15885" width="0" style="94" hidden="1" customWidth="1"/>
    <col min="15886" max="16128" width="9.109375" style="94"/>
    <col min="16129" max="16129" width="3.6640625" style="94" customWidth="1"/>
    <col min="16130" max="16130" width="6.33203125" style="94" customWidth="1"/>
    <col min="16131" max="16131" width="46.5546875" style="94" bestFit="1" customWidth="1"/>
    <col min="16132" max="16132" width="12.6640625" style="94" customWidth="1"/>
    <col min="16133" max="16133" width="0" style="94" hidden="1" customWidth="1"/>
    <col min="16134" max="16134" width="12.6640625" style="94" customWidth="1"/>
    <col min="16135" max="16135" width="0" style="94" hidden="1" customWidth="1"/>
    <col min="16136" max="16136" width="12.6640625" style="94" customWidth="1"/>
    <col min="16137" max="16137" width="0" style="94" hidden="1" customWidth="1"/>
    <col min="16138" max="16138" width="12.6640625" style="94" customWidth="1"/>
    <col min="16139" max="16139" width="0" style="94" hidden="1" customWidth="1"/>
    <col min="16140" max="16140" width="12.6640625" style="94" customWidth="1"/>
    <col min="16141" max="16141" width="0" style="94" hidden="1" customWidth="1"/>
    <col min="16142" max="16384" width="9.109375" style="94"/>
  </cols>
  <sheetData>
    <row r="1" spans="1:13" x14ac:dyDescent="0.25">
      <c r="B1" s="51" t="s">
        <v>67</v>
      </c>
      <c r="D1" s="136" t="s">
        <v>160</v>
      </c>
      <c r="E1" s="137"/>
      <c r="F1" s="138"/>
      <c r="G1" s="139" t="str">
        <f>Deadline!A5</f>
        <v>MM/DD/YYYY</v>
      </c>
      <c r="H1" s="129"/>
      <c r="I1" s="45"/>
      <c r="K1" s="45"/>
      <c r="L1" s="45"/>
      <c r="M1" s="94"/>
    </row>
    <row r="2" spans="1:13" x14ac:dyDescent="0.25">
      <c r="B2" s="94" t="s">
        <v>80</v>
      </c>
      <c r="D2" s="127" t="s">
        <v>161</v>
      </c>
      <c r="E2" s="126"/>
      <c r="F2" s="126"/>
      <c r="G2" s="135"/>
      <c r="H2" s="125"/>
      <c r="I2" s="94"/>
      <c r="J2" s="94"/>
      <c r="K2" s="94"/>
      <c r="L2" s="94"/>
      <c r="M2" s="94"/>
    </row>
    <row r="3" spans="1:13" ht="13.8" thickBot="1" x14ac:dyDescent="0.3">
      <c r="B3" s="94" t="s">
        <v>99</v>
      </c>
      <c r="D3" s="140" t="s">
        <v>162</v>
      </c>
      <c r="E3" s="141"/>
      <c r="F3" s="141"/>
      <c r="G3" s="141"/>
      <c r="H3" s="142"/>
      <c r="I3" s="94"/>
      <c r="J3" s="94"/>
      <c r="K3" s="94"/>
      <c r="L3" s="94"/>
      <c r="M3" s="94"/>
    </row>
    <row r="4" spans="1:13" x14ac:dyDescent="0.25">
      <c r="D4" s="152" t="s">
        <v>2</v>
      </c>
      <c r="E4" s="158"/>
      <c r="F4" s="154" t="s">
        <v>39</v>
      </c>
      <c r="G4" s="159"/>
      <c r="H4" s="152" t="s">
        <v>40</v>
      </c>
      <c r="I4" s="160"/>
      <c r="J4" s="154" t="s">
        <v>41</v>
      </c>
      <c r="K4" s="159"/>
      <c r="L4" s="150" t="s">
        <v>1</v>
      </c>
      <c r="M4" s="151"/>
    </row>
    <row r="5" spans="1:13" s="17" customFormat="1" x14ac:dyDescent="0.25">
      <c r="A5" s="5"/>
      <c r="B5" s="5"/>
      <c r="C5" s="5"/>
      <c r="D5" s="3" t="s">
        <v>68</v>
      </c>
      <c r="E5" s="30" t="s">
        <v>51</v>
      </c>
      <c r="F5" s="3" t="s">
        <v>68</v>
      </c>
      <c r="G5" s="30" t="s">
        <v>51</v>
      </c>
      <c r="H5" s="3" t="s">
        <v>68</v>
      </c>
      <c r="I5" s="30" t="s">
        <v>51</v>
      </c>
      <c r="J5" s="49" t="s">
        <v>68</v>
      </c>
      <c r="K5" s="30" t="s">
        <v>51</v>
      </c>
      <c r="L5" s="3" t="s">
        <v>68</v>
      </c>
      <c r="M5" s="30" t="s">
        <v>51</v>
      </c>
    </row>
    <row r="6" spans="1:13" x14ac:dyDescent="0.25">
      <c r="A6" s="4" t="s">
        <v>3</v>
      </c>
      <c r="B6" s="5" t="s">
        <v>4</v>
      </c>
      <c r="C6" s="5"/>
      <c r="D6" s="63"/>
      <c r="E6" s="64"/>
      <c r="F6" s="63"/>
      <c r="G6" s="64"/>
      <c r="H6" s="63"/>
      <c r="I6" s="64"/>
      <c r="J6" s="87"/>
      <c r="K6" s="64"/>
      <c r="L6" s="63"/>
    </row>
    <row r="7" spans="1:13" x14ac:dyDescent="0.25">
      <c r="A7" s="51">
        <v>1</v>
      </c>
      <c r="B7" s="7"/>
      <c r="C7" s="7"/>
      <c r="D7" s="63">
        <v>0</v>
      </c>
      <c r="E7" s="64">
        <v>0</v>
      </c>
      <c r="F7" s="63">
        <f t="shared" ref="F7:F12" si="0">D7*1.03</f>
        <v>0</v>
      </c>
      <c r="G7" s="64">
        <f t="shared" ref="G7:G12" si="1">E7*1.03</f>
        <v>0</v>
      </c>
      <c r="H7" s="63">
        <f t="shared" ref="H7:H12" si="2">F7*1.03</f>
        <v>0</v>
      </c>
      <c r="I7" s="64">
        <f t="shared" ref="I7:I12" si="3">G7*1.03</f>
        <v>0</v>
      </c>
      <c r="J7" s="63">
        <f t="shared" ref="J7:J12" si="4">H7*1.03</f>
        <v>0</v>
      </c>
      <c r="K7" s="64">
        <f t="shared" ref="K7:K12" si="5">I7*1.03</f>
        <v>0</v>
      </c>
      <c r="L7" s="63">
        <f t="shared" ref="L7:M13" si="6">D7+F7+H7+J7</f>
        <v>0</v>
      </c>
      <c r="M7" s="42">
        <f t="shared" si="6"/>
        <v>0</v>
      </c>
    </row>
    <row r="8" spans="1:13" x14ac:dyDescent="0.25">
      <c r="A8" s="51">
        <v>2</v>
      </c>
      <c r="B8" s="7"/>
      <c r="C8" s="7"/>
      <c r="D8" s="63">
        <v>0</v>
      </c>
      <c r="E8" s="64">
        <v>0</v>
      </c>
      <c r="F8" s="63">
        <f t="shared" si="0"/>
        <v>0</v>
      </c>
      <c r="G8" s="64">
        <f t="shared" si="1"/>
        <v>0</v>
      </c>
      <c r="H8" s="63">
        <f t="shared" si="2"/>
        <v>0</v>
      </c>
      <c r="I8" s="64">
        <f t="shared" si="3"/>
        <v>0</v>
      </c>
      <c r="J8" s="63">
        <f t="shared" si="4"/>
        <v>0</v>
      </c>
      <c r="K8" s="64">
        <f t="shared" si="5"/>
        <v>0</v>
      </c>
      <c r="L8" s="63">
        <f t="shared" si="6"/>
        <v>0</v>
      </c>
      <c r="M8" s="42">
        <f t="shared" si="6"/>
        <v>0</v>
      </c>
    </row>
    <row r="9" spans="1:13" x14ac:dyDescent="0.25">
      <c r="A9" s="51">
        <v>3</v>
      </c>
      <c r="B9" s="7"/>
      <c r="C9" s="7"/>
      <c r="D9" s="63">
        <v>0</v>
      </c>
      <c r="E9" s="64">
        <v>0</v>
      </c>
      <c r="F9" s="63">
        <f t="shared" si="0"/>
        <v>0</v>
      </c>
      <c r="G9" s="64">
        <f t="shared" si="1"/>
        <v>0</v>
      </c>
      <c r="H9" s="63">
        <f t="shared" si="2"/>
        <v>0</v>
      </c>
      <c r="I9" s="64">
        <f t="shared" si="3"/>
        <v>0</v>
      </c>
      <c r="J9" s="63">
        <f t="shared" si="4"/>
        <v>0</v>
      </c>
      <c r="K9" s="64">
        <f t="shared" si="5"/>
        <v>0</v>
      </c>
      <c r="L9" s="63">
        <f t="shared" si="6"/>
        <v>0</v>
      </c>
      <c r="M9" s="42">
        <f t="shared" si="6"/>
        <v>0</v>
      </c>
    </row>
    <row r="10" spans="1:13" x14ac:dyDescent="0.25">
      <c r="A10" s="51">
        <v>4</v>
      </c>
      <c r="B10" s="7"/>
      <c r="C10" s="7"/>
      <c r="D10" s="63">
        <v>0</v>
      </c>
      <c r="E10" s="64">
        <v>0</v>
      </c>
      <c r="F10" s="63">
        <f t="shared" si="0"/>
        <v>0</v>
      </c>
      <c r="G10" s="64">
        <f t="shared" si="1"/>
        <v>0</v>
      </c>
      <c r="H10" s="63">
        <f t="shared" si="2"/>
        <v>0</v>
      </c>
      <c r="I10" s="64">
        <f t="shared" si="3"/>
        <v>0</v>
      </c>
      <c r="J10" s="63">
        <f t="shared" si="4"/>
        <v>0</v>
      </c>
      <c r="K10" s="64">
        <f t="shared" si="5"/>
        <v>0</v>
      </c>
      <c r="L10" s="63">
        <f t="shared" si="6"/>
        <v>0</v>
      </c>
      <c r="M10" s="42">
        <f t="shared" si="6"/>
        <v>0</v>
      </c>
    </row>
    <row r="11" spans="1:13" x14ac:dyDescent="0.25">
      <c r="A11" s="51">
        <v>5</v>
      </c>
      <c r="B11" s="7"/>
      <c r="C11" s="7"/>
      <c r="D11" s="63">
        <v>0</v>
      </c>
      <c r="E11" s="64">
        <v>0</v>
      </c>
      <c r="F11" s="63">
        <f t="shared" si="0"/>
        <v>0</v>
      </c>
      <c r="G11" s="64">
        <f t="shared" si="1"/>
        <v>0</v>
      </c>
      <c r="H11" s="63">
        <f t="shared" si="2"/>
        <v>0</v>
      </c>
      <c r="I11" s="64">
        <f t="shared" si="3"/>
        <v>0</v>
      </c>
      <c r="J11" s="63">
        <f t="shared" si="4"/>
        <v>0</v>
      </c>
      <c r="K11" s="64">
        <f t="shared" si="5"/>
        <v>0</v>
      </c>
      <c r="L11" s="63">
        <f t="shared" si="6"/>
        <v>0</v>
      </c>
      <c r="M11" s="42">
        <f t="shared" si="6"/>
        <v>0</v>
      </c>
    </row>
    <row r="12" spans="1:13" ht="15" x14ac:dyDescent="0.4">
      <c r="A12" s="51">
        <v>6</v>
      </c>
      <c r="B12" s="7"/>
      <c r="C12" s="7"/>
      <c r="D12" s="8">
        <v>0</v>
      </c>
      <c r="E12" s="32">
        <v>0</v>
      </c>
      <c r="F12" s="8">
        <f t="shared" si="0"/>
        <v>0</v>
      </c>
      <c r="G12" s="32">
        <f t="shared" si="1"/>
        <v>0</v>
      </c>
      <c r="H12" s="8">
        <f t="shared" si="2"/>
        <v>0</v>
      </c>
      <c r="I12" s="32">
        <f t="shared" si="3"/>
        <v>0</v>
      </c>
      <c r="J12" s="8">
        <f t="shared" si="4"/>
        <v>0</v>
      </c>
      <c r="K12" s="32">
        <f t="shared" si="5"/>
        <v>0</v>
      </c>
      <c r="L12" s="8">
        <f t="shared" si="6"/>
        <v>0</v>
      </c>
      <c r="M12" s="59">
        <f t="shared" si="6"/>
        <v>0</v>
      </c>
    </row>
    <row r="13" spans="1:13" x14ac:dyDescent="0.25">
      <c r="A13" s="1"/>
      <c r="C13" s="7" t="s">
        <v>56</v>
      </c>
      <c r="D13" s="63">
        <f t="shared" ref="D13:I13" si="7">SUM(D7:D12)</f>
        <v>0</v>
      </c>
      <c r="E13" s="64">
        <f t="shared" si="7"/>
        <v>0</v>
      </c>
      <c r="F13" s="63">
        <f t="shared" si="7"/>
        <v>0</v>
      </c>
      <c r="G13" s="64">
        <f t="shared" si="7"/>
        <v>0</v>
      </c>
      <c r="H13" s="63">
        <f t="shared" si="7"/>
        <v>0</v>
      </c>
      <c r="I13" s="64">
        <f t="shared" si="7"/>
        <v>0</v>
      </c>
      <c r="J13" s="87">
        <f>SUM(J7:J12)</f>
        <v>0</v>
      </c>
      <c r="K13" s="64">
        <f>SUM(K7:K12)</f>
        <v>0</v>
      </c>
      <c r="L13" s="63">
        <f t="shared" si="6"/>
        <v>0</v>
      </c>
      <c r="M13" s="42">
        <f t="shared" si="6"/>
        <v>0</v>
      </c>
    </row>
    <row r="14" spans="1:13" x14ac:dyDescent="0.25">
      <c r="A14" s="1"/>
      <c r="B14" s="7"/>
      <c r="C14" s="7"/>
      <c r="D14" s="85"/>
      <c r="E14" s="86"/>
      <c r="F14" s="85"/>
      <c r="G14" s="86"/>
      <c r="H14" s="85"/>
      <c r="I14" s="86"/>
      <c r="J14" s="118"/>
      <c r="K14" s="86"/>
      <c r="L14" s="63"/>
      <c r="M14" s="42"/>
    </row>
    <row r="15" spans="1:13" x14ac:dyDescent="0.25">
      <c r="A15" s="4" t="s">
        <v>5</v>
      </c>
      <c r="B15" s="5" t="s">
        <v>6</v>
      </c>
      <c r="C15" s="5"/>
      <c r="D15" s="85"/>
      <c r="E15" s="86"/>
      <c r="F15" s="85"/>
      <c r="G15" s="86"/>
      <c r="H15" s="85"/>
      <c r="I15" s="86"/>
      <c r="J15" s="118"/>
      <c r="K15" s="86"/>
      <c r="L15" s="63"/>
      <c r="M15" s="42"/>
    </row>
    <row r="16" spans="1:13" x14ac:dyDescent="0.25">
      <c r="A16" s="51">
        <v>7</v>
      </c>
      <c r="B16" s="7" t="s">
        <v>69</v>
      </c>
      <c r="C16" s="7"/>
      <c r="D16" s="63"/>
      <c r="E16" s="64"/>
      <c r="F16" s="63"/>
      <c r="G16" s="64"/>
      <c r="H16" s="63"/>
      <c r="I16" s="64"/>
      <c r="J16" s="87"/>
      <c r="K16" s="64"/>
      <c r="L16" s="63"/>
      <c r="M16" s="42"/>
    </row>
    <row r="17" spans="1:13" x14ac:dyDescent="0.25">
      <c r="A17" s="4"/>
      <c r="B17" s="7"/>
      <c r="C17" s="7"/>
      <c r="D17" s="63">
        <v>0</v>
      </c>
      <c r="E17" s="64">
        <v>0</v>
      </c>
      <c r="F17" s="63">
        <f t="shared" ref="F17:K17" si="8">D17*1.03</f>
        <v>0</v>
      </c>
      <c r="G17" s="64">
        <f t="shared" si="8"/>
        <v>0</v>
      </c>
      <c r="H17" s="63">
        <f t="shared" si="8"/>
        <v>0</v>
      </c>
      <c r="I17" s="64">
        <f t="shared" si="8"/>
        <v>0</v>
      </c>
      <c r="J17" s="63">
        <f t="shared" si="8"/>
        <v>0</v>
      </c>
      <c r="K17" s="64">
        <f t="shared" si="8"/>
        <v>0</v>
      </c>
      <c r="L17" s="63">
        <f>D17+F17+H17+J17</f>
        <v>0</v>
      </c>
      <c r="M17" s="42">
        <f>E17+G17+I17+K17</f>
        <v>0</v>
      </c>
    </row>
    <row r="18" spans="1:13" x14ac:dyDescent="0.25">
      <c r="A18" s="4"/>
      <c r="B18" s="7" t="s">
        <v>71</v>
      </c>
      <c r="C18" s="7"/>
      <c r="D18" s="63"/>
      <c r="E18" s="64"/>
      <c r="F18" s="63"/>
      <c r="G18" s="64"/>
      <c r="H18" s="63"/>
      <c r="I18" s="64"/>
      <c r="J18" s="87"/>
      <c r="K18" s="64"/>
      <c r="L18" s="63"/>
      <c r="M18" s="42"/>
    </row>
    <row r="19" spans="1:13" x14ac:dyDescent="0.25">
      <c r="A19" s="4"/>
      <c r="B19" s="7" t="s">
        <v>163</v>
      </c>
      <c r="C19" s="7"/>
      <c r="D19" s="63"/>
      <c r="E19" s="64"/>
      <c r="F19" s="63"/>
      <c r="G19" s="64"/>
      <c r="H19" s="63"/>
      <c r="I19" s="64"/>
      <c r="J19" s="87"/>
      <c r="K19" s="64"/>
      <c r="L19" s="63"/>
      <c r="M19" s="42"/>
    </row>
    <row r="20" spans="1:13" x14ac:dyDescent="0.25">
      <c r="A20" s="1"/>
      <c r="B20" s="7"/>
      <c r="C20" s="7"/>
      <c r="D20" s="63">
        <v>0</v>
      </c>
      <c r="E20" s="64">
        <v>0</v>
      </c>
      <c r="F20" s="63">
        <f t="shared" ref="F20:K20" si="9">D20*1.03</f>
        <v>0</v>
      </c>
      <c r="G20" s="64">
        <f t="shared" si="9"/>
        <v>0</v>
      </c>
      <c r="H20" s="63">
        <f t="shared" si="9"/>
        <v>0</v>
      </c>
      <c r="I20" s="64">
        <f t="shared" si="9"/>
        <v>0</v>
      </c>
      <c r="J20" s="63">
        <f t="shared" si="9"/>
        <v>0</v>
      </c>
      <c r="K20" s="64">
        <f t="shared" si="9"/>
        <v>0</v>
      </c>
      <c r="L20" s="63">
        <f>D20+F20+H20+J20</f>
        <v>0</v>
      </c>
      <c r="M20" s="42">
        <f>E20+G20+I20+K20</f>
        <v>0</v>
      </c>
    </row>
    <row r="21" spans="1:13" x14ac:dyDescent="0.25">
      <c r="A21" s="51">
        <v>8</v>
      </c>
      <c r="B21" s="7" t="s">
        <v>70</v>
      </c>
      <c r="C21" s="7"/>
      <c r="D21" s="63"/>
      <c r="E21" s="64"/>
      <c r="F21" s="63"/>
      <c r="G21" s="64"/>
      <c r="H21" s="63"/>
      <c r="I21" s="64"/>
      <c r="J21" s="87"/>
      <c r="K21" s="64"/>
      <c r="L21" s="63"/>
      <c r="M21" s="42"/>
    </row>
    <row r="22" spans="1:13" ht="15" x14ac:dyDescent="0.4">
      <c r="A22" s="4"/>
      <c r="B22" s="7"/>
      <c r="C22" s="7"/>
      <c r="D22" s="8">
        <v>0</v>
      </c>
      <c r="E22" s="32">
        <v>0</v>
      </c>
      <c r="F22" s="8">
        <f t="shared" ref="F22:K22" si="10">D22*1.03</f>
        <v>0</v>
      </c>
      <c r="G22" s="32">
        <f t="shared" si="10"/>
        <v>0</v>
      </c>
      <c r="H22" s="8">
        <f t="shared" si="10"/>
        <v>0</v>
      </c>
      <c r="I22" s="32">
        <f t="shared" si="10"/>
        <v>0</v>
      </c>
      <c r="J22" s="8">
        <f t="shared" si="10"/>
        <v>0</v>
      </c>
      <c r="K22" s="32">
        <f t="shared" si="10"/>
        <v>0</v>
      </c>
      <c r="L22" s="8">
        <f t="shared" ref="L22:M24" si="11">D22+F22+H22+J22</f>
        <v>0</v>
      </c>
      <c r="M22" s="59">
        <f t="shared" si="11"/>
        <v>0</v>
      </c>
    </row>
    <row r="23" spans="1:13" x14ac:dyDescent="0.25">
      <c r="A23" s="1"/>
      <c r="C23" s="7" t="s">
        <v>57</v>
      </c>
      <c r="D23" s="63">
        <f t="shared" ref="D23:K23" si="12">SUM(D16:D22)</f>
        <v>0</v>
      </c>
      <c r="E23" s="64">
        <f t="shared" si="12"/>
        <v>0</v>
      </c>
      <c r="F23" s="63">
        <f t="shared" si="12"/>
        <v>0</v>
      </c>
      <c r="G23" s="64">
        <f t="shared" si="12"/>
        <v>0</v>
      </c>
      <c r="H23" s="63">
        <f t="shared" si="12"/>
        <v>0</v>
      </c>
      <c r="I23" s="64">
        <f t="shared" si="12"/>
        <v>0</v>
      </c>
      <c r="J23" s="87">
        <f t="shared" si="12"/>
        <v>0</v>
      </c>
      <c r="K23" s="64">
        <f t="shared" si="12"/>
        <v>0</v>
      </c>
      <c r="L23" s="63">
        <f t="shared" si="11"/>
        <v>0</v>
      </c>
      <c r="M23" s="42">
        <f t="shared" si="11"/>
        <v>0</v>
      </c>
    </row>
    <row r="24" spans="1:13" x14ac:dyDescent="0.25">
      <c r="A24" s="1"/>
      <c r="C24" s="7" t="s">
        <v>7</v>
      </c>
      <c r="D24" s="63">
        <f t="shared" ref="D24:K24" si="13">+D13+D23</f>
        <v>0</v>
      </c>
      <c r="E24" s="64">
        <f t="shared" si="13"/>
        <v>0</v>
      </c>
      <c r="F24" s="63">
        <f t="shared" si="13"/>
        <v>0</v>
      </c>
      <c r="G24" s="64">
        <f t="shared" si="13"/>
        <v>0</v>
      </c>
      <c r="H24" s="63">
        <f>+H13+H23</f>
        <v>0</v>
      </c>
      <c r="I24" s="64">
        <f t="shared" si="13"/>
        <v>0</v>
      </c>
      <c r="J24" s="87">
        <f t="shared" si="13"/>
        <v>0</v>
      </c>
      <c r="K24" s="64">
        <f t="shared" si="13"/>
        <v>0</v>
      </c>
      <c r="L24" s="63">
        <f t="shared" si="11"/>
        <v>0</v>
      </c>
      <c r="M24" s="42">
        <f t="shared" si="11"/>
        <v>0</v>
      </c>
    </row>
    <row r="25" spans="1:13" x14ac:dyDescent="0.25">
      <c r="A25" s="1"/>
      <c r="B25" s="7"/>
      <c r="C25" s="7"/>
      <c r="D25" s="63"/>
      <c r="E25" s="64"/>
      <c r="F25" s="63"/>
      <c r="G25" s="64"/>
      <c r="H25" s="63"/>
      <c r="I25" s="64"/>
      <c r="J25" s="87"/>
      <c r="K25" s="64"/>
      <c r="L25" s="63"/>
      <c r="M25" s="42"/>
    </row>
    <row r="26" spans="1:13" x14ac:dyDescent="0.25">
      <c r="A26" s="4" t="s">
        <v>8</v>
      </c>
      <c r="B26" s="5" t="s">
        <v>9</v>
      </c>
      <c r="C26" s="5"/>
      <c r="D26" s="63"/>
      <c r="E26" s="64"/>
      <c r="F26" s="63"/>
      <c r="G26" s="64"/>
      <c r="H26" s="63"/>
      <c r="I26" s="64"/>
      <c r="J26" s="87"/>
      <c r="K26" s="64"/>
      <c r="L26" s="63"/>
      <c r="M26" s="42"/>
    </row>
    <row r="27" spans="1:13" x14ac:dyDescent="0.25">
      <c r="A27" s="51">
        <v>1</v>
      </c>
      <c r="B27" s="28">
        <v>0.45</v>
      </c>
      <c r="C27" s="57" t="s">
        <v>72</v>
      </c>
      <c r="D27" s="63">
        <f t="shared" ref="D27:K27" si="14">$B$27*D7</f>
        <v>0</v>
      </c>
      <c r="E27" s="64">
        <f t="shared" si="14"/>
        <v>0</v>
      </c>
      <c r="F27" s="63">
        <f t="shared" si="14"/>
        <v>0</v>
      </c>
      <c r="G27" s="64">
        <f t="shared" si="14"/>
        <v>0</v>
      </c>
      <c r="H27" s="63">
        <f t="shared" si="14"/>
        <v>0</v>
      </c>
      <c r="I27" s="64">
        <f t="shared" si="14"/>
        <v>0</v>
      </c>
      <c r="J27" s="87">
        <f t="shared" si="14"/>
        <v>0</v>
      </c>
      <c r="K27" s="64">
        <f t="shared" si="14"/>
        <v>0</v>
      </c>
      <c r="L27" s="63">
        <f t="shared" ref="L27:M34" si="15">D27+F27+H27+J27</f>
        <v>0</v>
      </c>
      <c r="M27" s="42">
        <f t="shared" si="15"/>
        <v>0</v>
      </c>
    </row>
    <row r="28" spans="1:13" x14ac:dyDescent="0.25">
      <c r="A28" s="51">
        <v>2</v>
      </c>
      <c r="B28" s="28">
        <v>0.14499999999999999</v>
      </c>
      <c r="C28" s="57" t="s">
        <v>73</v>
      </c>
      <c r="D28" s="63">
        <f t="shared" ref="D28:K28" si="16">$B$28*D8</f>
        <v>0</v>
      </c>
      <c r="E28" s="64">
        <f t="shared" si="16"/>
        <v>0</v>
      </c>
      <c r="F28" s="63">
        <f t="shared" si="16"/>
        <v>0</v>
      </c>
      <c r="G28" s="64">
        <f t="shared" si="16"/>
        <v>0</v>
      </c>
      <c r="H28" s="63">
        <f t="shared" si="16"/>
        <v>0</v>
      </c>
      <c r="I28" s="64">
        <f t="shared" si="16"/>
        <v>0</v>
      </c>
      <c r="J28" s="87">
        <f t="shared" si="16"/>
        <v>0</v>
      </c>
      <c r="K28" s="64">
        <f t="shared" si="16"/>
        <v>0</v>
      </c>
      <c r="L28" s="63">
        <f t="shared" si="15"/>
        <v>0</v>
      </c>
      <c r="M28" s="42">
        <f t="shared" si="15"/>
        <v>0</v>
      </c>
    </row>
    <row r="29" spans="1:13" x14ac:dyDescent="0.25">
      <c r="A29" s="51">
        <v>3</v>
      </c>
      <c r="B29" s="28">
        <v>0.14499999999999999</v>
      </c>
      <c r="C29" s="57" t="s">
        <v>73</v>
      </c>
      <c r="D29" s="63">
        <f t="shared" ref="D29:K29" si="17">$B$29*D9</f>
        <v>0</v>
      </c>
      <c r="E29" s="64">
        <f t="shared" si="17"/>
        <v>0</v>
      </c>
      <c r="F29" s="63">
        <f t="shared" si="17"/>
        <v>0</v>
      </c>
      <c r="G29" s="64">
        <f t="shared" si="17"/>
        <v>0</v>
      </c>
      <c r="H29" s="63">
        <f t="shared" si="17"/>
        <v>0</v>
      </c>
      <c r="I29" s="64">
        <f t="shared" si="17"/>
        <v>0</v>
      </c>
      <c r="J29" s="87">
        <f t="shared" si="17"/>
        <v>0</v>
      </c>
      <c r="K29" s="64">
        <f t="shared" si="17"/>
        <v>0</v>
      </c>
      <c r="L29" s="63">
        <f t="shared" si="15"/>
        <v>0</v>
      </c>
      <c r="M29" s="42">
        <f t="shared" si="15"/>
        <v>0</v>
      </c>
    </row>
    <row r="30" spans="1:13" x14ac:dyDescent="0.25">
      <c r="A30" s="51">
        <v>4</v>
      </c>
      <c r="B30" s="28">
        <v>0.14499999999999999</v>
      </c>
      <c r="C30" s="57" t="s">
        <v>73</v>
      </c>
      <c r="D30" s="63">
        <f t="shared" ref="D30:K30" si="18">$B$30*D10</f>
        <v>0</v>
      </c>
      <c r="E30" s="64">
        <f t="shared" si="18"/>
        <v>0</v>
      </c>
      <c r="F30" s="63">
        <f t="shared" si="18"/>
        <v>0</v>
      </c>
      <c r="G30" s="64">
        <f t="shared" si="18"/>
        <v>0</v>
      </c>
      <c r="H30" s="63">
        <f t="shared" si="18"/>
        <v>0</v>
      </c>
      <c r="I30" s="64">
        <f t="shared" si="18"/>
        <v>0</v>
      </c>
      <c r="J30" s="87">
        <f t="shared" si="18"/>
        <v>0</v>
      </c>
      <c r="K30" s="64">
        <f t="shared" si="18"/>
        <v>0</v>
      </c>
      <c r="L30" s="63">
        <f t="shared" si="15"/>
        <v>0</v>
      </c>
      <c r="M30" s="42">
        <f t="shared" si="15"/>
        <v>0</v>
      </c>
    </row>
    <row r="31" spans="1:13" x14ac:dyDescent="0.25">
      <c r="A31" s="51">
        <v>5</v>
      </c>
      <c r="B31" s="28">
        <v>0.14499999999999999</v>
      </c>
      <c r="C31" s="57" t="s">
        <v>73</v>
      </c>
      <c r="D31" s="63">
        <f t="shared" ref="D31:K31" si="19">$B$31*D11</f>
        <v>0</v>
      </c>
      <c r="E31" s="64">
        <f t="shared" si="19"/>
        <v>0</v>
      </c>
      <c r="F31" s="63">
        <f t="shared" si="19"/>
        <v>0</v>
      </c>
      <c r="G31" s="64">
        <f t="shared" si="19"/>
        <v>0</v>
      </c>
      <c r="H31" s="63">
        <f t="shared" si="19"/>
        <v>0</v>
      </c>
      <c r="I31" s="64">
        <f t="shared" si="19"/>
        <v>0</v>
      </c>
      <c r="J31" s="87">
        <f t="shared" si="19"/>
        <v>0</v>
      </c>
      <c r="K31" s="64">
        <f t="shared" si="19"/>
        <v>0</v>
      </c>
      <c r="L31" s="63">
        <f t="shared" si="15"/>
        <v>0</v>
      </c>
      <c r="M31" s="42">
        <f t="shared" si="15"/>
        <v>0</v>
      </c>
    </row>
    <row r="32" spans="1:13" x14ac:dyDescent="0.25">
      <c r="A32" s="51">
        <v>6</v>
      </c>
      <c r="B32" s="28">
        <v>0.14499999999999999</v>
      </c>
      <c r="C32" s="57" t="s">
        <v>73</v>
      </c>
      <c r="D32" s="63">
        <f t="shared" ref="D32:K32" si="20">$B$32*D12</f>
        <v>0</v>
      </c>
      <c r="E32" s="64">
        <f t="shared" si="20"/>
        <v>0</v>
      </c>
      <c r="F32" s="63">
        <f t="shared" si="20"/>
        <v>0</v>
      </c>
      <c r="G32" s="64">
        <f t="shared" si="20"/>
        <v>0</v>
      </c>
      <c r="H32" s="63">
        <f t="shared" si="20"/>
        <v>0</v>
      </c>
      <c r="I32" s="64">
        <f t="shared" si="20"/>
        <v>0</v>
      </c>
      <c r="J32" s="87">
        <f t="shared" si="20"/>
        <v>0</v>
      </c>
      <c r="K32" s="64">
        <f t="shared" si="20"/>
        <v>0</v>
      </c>
      <c r="L32" s="63">
        <f t="shared" si="15"/>
        <v>0</v>
      </c>
      <c r="M32" s="42">
        <f t="shared" si="15"/>
        <v>0</v>
      </c>
    </row>
    <row r="33" spans="1:13" x14ac:dyDescent="0.25">
      <c r="A33" s="51">
        <v>7</v>
      </c>
      <c r="B33" s="28">
        <v>0.45</v>
      </c>
      <c r="C33" s="57" t="s">
        <v>72</v>
      </c>
      <c r="D33" s="63">
        <f t="shared" ref="D33:K33" si="21">$B$33*D17</f>
        <v>0</v>
      </c>
      <c r="E33" s="64">
        <f t="shared" si="21"/>
        <v>0</v>
      </c>
      <c r="F33" s="63">
        <f t="shared" si="21"/>
        <v>0</v>
      </c>
      <c r="G33" s="64">
        <f t="shared" si="21"/>
        <v>0</v>
      </c>
      <c r="H33" s="63">
        <f t="shared" si="21"/>
        <v>0</v>
      </c>
      <c r="I33" s="64">
        <f t="shared" si="21"/>
        <v>0</v>
      </c>
      <c r="J33" s="87">
        <f t="shared" si="21"/>
        <v>0</v>
      </c>
      <c r="K33" s="64">
        <f t="shared" si="21"/>
        <v>0</v>
      </c>
      <c r="L33" s="63">
        <f t="shared" si="15"/>
        <v>0</v>
      </c>
      <c r="M33" s="42">
        <f t="shared" si="15"/>
        <v>0</v>
      </c>
    </row>
    <row r="34" spans="1:13" ht="15" x14ac:dyDescent="0.4">
      <c r="A34" s="51">
        <v>8</v>
      </c>
      <c r="B34" s="27">
        <v>7.6499999999999999E-2</v>
      </c>
      <c r="C34" s="57" t="s">
        <v>47</v>
      </c>
      <c r="D34" s="8">
        <f t="shared" ref="D34:K34" si="22">$B$34*D22</f>
        <v>0</v>
      </c>
      <c r="E34" s="32">
        <f t="shared" si="22"/>
        <v>0</v>
      </c>
      <c r="F34" s="8">
        <f t="shared" si="22"/>
        <v>0</v>
      </c>
      <c r="G34" s="32">
        <f t="shared" si="22"/>
        <v>0</v>
      </c>
      <c r="H34" s="8">
        <f t="shared" si="22"/>
        <v>0</v>
      </c>
      <c r="I34" s="32">
        <f t="shared" si="22"/>
        <v>0</v>
      </c>
      <c r="J34" s="66">
        <f t="shared" si="22"/>
        <v>0</v>
      </c>
      <c r="K34" s="32">
        <f t="shared" si="22"/>
        <v>0</v>
      </c>
      <c r="L34" s="8">
        <f>D34+F34+H34+J34</f>
        <v>0</v>
      </c>
      <c r="M34" s="59">
        <f t="shared" si="15"/>
        <v>0</v>
      </c>
    </row>
    <row r="35" spans="1:13" x14ac:dyDescent="0.25">
      <c r="A35" s="1"/>
      <c r="C35" s="7" t="s">
        <v>1</v>
      </c>
      <c r="D35" s="63">
        <f t="shared" ref="D35:I35" si="23">SUM(D27:D34)</f>
        <v>0</v>
      </c>
      <c r="E35" s="64">
        <f t="shared" si="23"/>
        <v>0</v>
      </c>
      <c r="F35" s="63">
        <f t="shared" si="23"/>
        <v>0</v>
      </c>
      <c r="G35" s="64">
        <f t="shared" si="23"/>
        <v>0</v>
      </c>
      <c r="H35" s="63">
        <f t="shared" si="23"/>
        <v>0</v>
      </c>
      <c r="I35" s="64">
        <f t="shared" si="23"/>
        <v>0</v>
      </c>
      <c r="J35" s="87">
        <f>SUM(J27:J34)</f>
        <v>0</v>
      </c>
      <c r="K35" s="64">
        <f>SUM(K27:K34)</f>
        <v>0</v>
      </c>
      <c r="L35" s="63">
        <f>D35+F35+H35+J35</f>
        <v>0</v>
      </c>
      <c r="M35" s="42">
        <f>E35+G35+I35+K35</f>
        <v>0</v>
      </c>
    </row>
    <row r="36" spans="1:13" ht="15" x14ac:dyDescent="0.4">
      <c r="A36" s="1"/>
      <c r="B36" s="7"/>
      <c r="C36" s="7"/>
      <c r="D36" s="8"/>
      <c r="E36" s="32"/>
      <c r="F36" s="8"/>
      <c r="G36" s="32"/>
      <c r="H36" s="8"/>
      <c r="I36" s="32"/>
      <c r="J36" s="66"/>
      <c r="K36" s="32"/>
      <c r="L36" s="63"/>
      <c r="M36" s="42"/>
    </row>
    <row r="37" spans="1:13" x14ac:dyDescent="0.25">
      <c r="A37" s="1"/>
      <c r="C37" s="7" t="s">
        <v>10</v>
      </c>
      <c r="D37" s="85">
        <f t="shared" ref="D37:I37" si="24">+D24+D35</f>
        <v>0</v>
      </c>
      <c r="E37" s="86">
        <f t="shared" si="24"/>
        <v>0</v>
      </c>
      <c r="F37" s="85">
        <f t="shared" si="24"/>
        <v>0</v>
      </c>
      <c r="G37" s="86">
        <f t="shared" si="24"/>
        <v>0</v>
      </c>
      <c r="H37" s="85">
        <f t="shared" si="24"/>
        <v>0</v>
      </c>
      <c r="I37" s="86">
        <f t="shared" si="24"/>
        <v>0</v>
      </c>
      <c r="J37" s="118">
        <f>+J24+J35</f>
        <v>0</v>
      </c>
      <c r="K37" s="86">
        <f>+K24+K35</f>
        <v>0</v>
      </c>
      <c r="L37" s="63">
        <f>D37+F37+H37+J37</f>
        <v>0</v>
      </c>
      <c r="M37" s="42">
        <f>E37+G37+I37+K37</f>
        <v>0</v>
      </c>
    </row>
    <row r="38" spans="1:13" x14ac:dyDescent="0.25">
      <c r="A38" s="1"/>
      <c r="B38" s="7"/>
      <c r="C38" s="7"/>
      <c r="D38" s="85"/>
      <c r="E38" s="86"/>
      <c r="F38" s="85"/>
      <c r="G38" s="86"/>
      <c r="H38" s="85"/>
      <c r="I38" s="86"/>
      <c r="J38" s="118"/>
      <c r="K38" s="86"/>
      <c r="L38" s="63"/>
      <c r="M38" s="42"/>
    </row>
    <row r="39" spans="1:13" x14ac:dyDescent="0.25">
      <c r="A39" s="4" t="s">
        <v>11</v>
      </c>
      <c r="B39" s="5" t="s">
        <v>165</v>
      </c>
      <c r="C39" s="5"/>
      <c r="D39" s="63"/>
      <c r="E39" s="64"/>
      <c r="F39" s="63"/>
      <c r="G39" s="64"/>
      <c r="H39" s="63"/>
      <c r="I39" s="64"/>
      <c r="J39" s="87"/>
      <c r="K39" s="64"/>
      <c r="L39" s="63"/>
      <c r="M39" s="42"/>
    </row>
    <row r="40" spans="1:13" x14ac:dyDescent="0.25">
      <c r="C40" s="7"/>
      <c r="D40" s="63">
        <v>0</v>
      </c>
      <c r="E40" s="64">
        <v>0</v>
      </c>
      <c r="F40" s="63">
        <v>0</v>
      </c>
      <c r="G40" s="64">
        <v>0</v>
      </c>
      <c r="H40" s="63">
        <v>0</v>
      </c>
      <c r="I40" s="64">
        <v>0</v>
      </c>
      <c r="J40" s="87">
        <v>0</v>
      </c>
      <c r="K40" s="64">
        <v>0</v>
      </c>
      <c r="L40" s="63">
        <f t="shared" ref="L40:M42" si="25">D40+F40+H40+J40</f>
        <v>0</v>
      </c>
      <c r="M40" s="42">
        <f t="shared" si="25"/>
        <v>0</v>
      </c>
    </row>
    <row r="41" spans="1:13" ht="15" x14ac:dyDescent="0.4">
      <c r="A41" s="4"/>
      <c r="B41" s="7"/>
      <c r="C41" s="7"/>
      <c r="D41" s="8">
        <v>0</v>
      </c>
      <c r="E41" s="32">
        <v>0</v>
      </c>
      <c r="F41" s="8">
        <v>0</v>
      </c>
      <c r="G41" s="32">
        <v>0</v>
      </c>
      <c r="H41" s="8">
        <v>0</v>
      </c>
      <c r="I41" s="32">
        <v>0</v>
      </c>
      <c r="J41" s="66">
        <v>0</v>
      </c>
      <c r="K41" s="32">
        <v>0</v>
      </c>
      <c r="L41" s="8">
        <f t="shared" si="25"/>
        <v>0</v>
      </c>
      <c r="M41" s="59">
        <f t="shared" si="25"/>
        <v>0</v>
      </c>
    </row>
    <row r="42" spans="1:13" x14ac:dyDescent="0.25">
      <c r="C42" s="7" t="s">
        <v>54</v>
      </c>
      <c r="D42" s="85">
        <f t="shared" ref="D42:I42" si="26">SUM(D40:D41)</f>
        <v>0</v>
      </c>
      <c r="E42" s="86">
        <f t="shared" si="26"/>
        <v>0</v>
      </c>
      <c r="F42" s="85">
        <f t="shared" si="26"/>
        <v>0</v>
      </c>
      <c r="G42" s="86">
        <f t="shared" si="26"/>
        <v>0</v>
      </c>
      <c r="H42" s="85">
        <f t="shared" si="26"/>
        <v>0</v>
      </c>
      <c r="I42" s="86">
        <f t="shared" si="26"/>
        <v>0</v>
      </c>
      <c r="J42" s="118">
        <f>SUM(J40:J41)</f>
        <v>0</v>
      </c>
      <c r="K42" s="86">
        <f>SUM(K40:K41)</f>
        <v>0</v>
      </c>
      <c r="L42" s="63">
        <f t="shared" si="25"/>
        <v>0</v>
      </c>
      <c r="M42" s="42">
        <f t="shared" si="25"/>
        <v>0</v>
      </c>
    </row>
    <row r="43" spans="1:13" x14ac:dyDescent="0.25">
      <c r="C43" s="7"/>
      <c r="D43" s="85"/>
      <c r="E43" s="86"/>
      <c r="F43" s="85"/>
      <c r="G43" s="86"/>
      <c r="H43" s="85"/>
      <c r="I43" s="86"/>
      <c r="J43" s="118"/>
      <c r="K43" s="86"/>
      <c r="L43" s="85"/>
      <c r="M43" s="42"/>
    </row>
    <row r="44" spans="1:13" x14ac:dyDescent="0.25">
      <c r="A44" s="4" t="s">
        <v>14</v>
      </c>
      <c r="B44" s="5" t="s">
        <v>15</v>
      </c>
      <c r="C44" s="5"/>
      <c r="D44" s="63"/>
      <c r="E44" s="64"/>
      <c r="F44" s="63"/>
      <c r="G44" s="64"/>
      <c r="H44" s="63"/>
      <c r="I44" s="64"/>
      <c r="J44" s="87"/>
      <c r="K44" s="64"/>
      <c r="L44" s="63"/>
      <c r="M44" s="42"/>
    </row>
    <row r="45" spans="1:13" x14ac:dyDescent="0.25">
      <c r="A45" s="4"/>
      <c r="B45" s="7" t="s">
        <v>75</v>
      </c>
      <c r="D45" s="63"/>
      <c r="E45" s="64"/>
      <c r="F45" s="63"/>
      <c r="G45" s="64"/>
      <c r="H45" s="63"/>
      <c r="I45" s="64"/>
      <c r="J45" s="87"/>
      <c r="K45" s="64"/>
      <c r="L45" s="63"/>
      <c r="M45" s="42"/>
    </row>
    <row r="46" spans="1:13" x14ac:dyDescent="0.25">
      <c r="A46" s="4"/>
      <c r="B46" s="7"/>
      <c r="D46" s="63">
        <v>0</v>
      </c>
      <c r="E46" s="64">
        <v>0</v>
      </c>
      <c r="F46" s="63">
        <v>0</v>
      </c>
      <c r="G46" s="64">
        <v>0</v>
      </c>
      <c r="H46" s="63">
        <v>0</v>
      </c>
      <c r="I46" s="64">
        <v>0</v>
      </c>
      <c r="J46" s="87">
        <v>0</v>
      </c>
      <c r="K46" s="64">
        <v>0</v>
      </c>
      <c r="L46" s="63">
        <f>D46+F46+H46+J46</f>
        <v>0</v>
      </c>
      <c r="M46" s="42">
        <f>E46+G46+I46+K46</f>
        <v>0</v>
      </c>
    </row>
    <row r="47" spans="1:13" x14ac:dyDescent="0.25">
      <c r="A47" s="4"/>
      <c r="B47" s="7" t="s">
        <v>76</v>
      </c>
      <c r="D47" s="63"/>
      <c r="E47" s="64"/>
      <c r="F47" s="63"/>
      <c r="G47" s="64"/>
      <c r="H47" s="63"/>
      <c r="I47" s="64"/>
      <c r="J47" s="87"/>
      <c r="K47" s="64"/>
      <c r="L47" s="63"/>
      <c r="M47" s="42"/>
    </row>
    <row r="48" spans="1:13" ht="15" x14ac:dyDescent="0.4">
      <c r="A48" s="1"/>
      <c r="D48" s="8">
        <v>0</v>
      </c>
      <c r="E48" s="32">
        <v>0</v>
      </c>
      <c r="F48" s="8">
        <v>0</v>
      </c>
      <c r="G48" s="32">
        <v>0</v>
      </c>
      <c r="H48" s="8">
        <v>0</v>
      </c>
      <c r="I48" s="32">
        <v>0</v>
      </c>
      <c r="J48" s="66">
        <v>0</v>
      </c>
      <c r="K48" s="32">
        <v>0</v>
      </c>
      <c r="L48" s="8">
        <f>D48+F48+H48+J48</f>
        <v>0</v>
      </c>
      <c r="M48" s="59">
        <f>E48+G48+I48+K48</f>
        <v>0</v>
      </c>
    </row>
    <row r="49" spans="1:13" x14ac:dyDescent="0.25">
      <c r="A49" s="1"/>
      <c r="C49" s="7" t="s">
        <v>16</v>
      </c>
      <c r="D49" s="85">
        <f t="shared" ref="D49:I49" si="27">SUM(D45:D48)</f>
        <v>0</v>
      </c>
      <c r="E49" s="86">
        <f t="shared" si="27"/>
        <v>0</v>
      </c>
      <c r="F49" s="85">
        <f t="shared" si="27"/>
        <v>0</v>
      </c>
      <c r="G49" s="86">
        <f t="shared" si="27"/>
        <v>0</v>
      </c>
      <c r="H49" s="85">
        <f t="shared" si="27"/>
        <v>0</v>
      </c>
      <c r="I49" s="86">
        <f t="shared" si="27"/>
        <v>0</v>
      </c>
      <c r="J49" s="118">
        <f>SUM(J45:J48)</f>
        <v>0</v>
      </c>
      <c r="K49" s="86">
        <f>SUM(K45:K48)</f>
        <v>0</v>
      </c>
      <c r="L49" s="63">
        <f>D49+F49+H49+J49</f>
        <v>0</v>
      </c>
      <c r="M49" s="42">
        <f>E49+G49+I49+K49</f>
        <v>0</v>
      </c>
    </row>
    <row r="50" spans="1:13" x14ac:dyDescent="0.25">
      <c r="A50" s="1"/>
      <c r="C50" s="7"/>
      <c r="D50" s="85"/>
      <c r="E50" s="86"/>
      <c r="F50" s="85"/>
      <c r="G50" s="86"/>
      <c r="H50" s="85"/>
      <c r="I50" s="86"/>
      <c r="J50" s="118"/>
      <c r="K50" s="86"/>
      <c r="L50" s="85"/>
      <c r="M50" s="42"/>
    </row>
    <row r="51" spans="1:13" x14ac:dyDescent="0.25">
      <c r="A51" s="4" t="s">
        <v>17</v>
      </c>
      <c r="B51" s="5" t="s">
        <v>81</v>
      </c>
      <c r="C51" s="5"/>
      <c r="D51" s="85"/>
      <c r="E51" s="86"/>
      <c r="F51" s="85"/>
      <c r="G51" s="86"/>
      <c r="H51" s="85"/>
      <c r="I51" s="86"/>
      <c r="J51" s="118"/>
      <c r="K51" s="86"/>
      <c r="L51" s="63"/>
      <c r="M51" s="42"/>
    </row>
    <row r="52" spans="1:13" s="51" customFormat="1" x14ac:dyDescent="0.25">
      <c r="B52" s="7"/>
      <c r="C52" s="7"/>
      <c r="D52" s="63">
        <v>0</v>
      </c>
      <c r="E52" s="64">
        <v>0</v>
      </c>
      <c r="F52" s="63">
        <v>0</v>
      </c>
      <c r="G52" s="64">
        <v>0</v>
      </c>
      <c r="H52" s="63">
        <v>0</v>
      </c>
      <c r="I52" s="64">
        <v>0</v>
      </c>
      <c r="J52" s="87">
        <v>0</v>
      </c>
      <c r="K52" s="64">
        <v>0</v>
      </c>
      <c r="L52" s="63">
        <f t="shared" ref="L52:M54" si="28">D52+F52+H52+J52</f>
        <v>0</v>
      </c>
      <c r="M52" s="42">
        <f t="shared" si="28"/>
        <v>0</v>
      </c>
    </row>
    <row r="53" spans="1:13" s="51" customFormat="1" ht="15" x14ac:dyDescent="0.4">
      <c r="B53" s="7"/>
      <c r="C53" s="7"/>
      <c r="D53" s="8">
        <v>0</v>
      </c>
      <c r="E53" s="32">
        <v>0</v>
      </c>
      <c r="F53" s="8">
        <v>0</v>
      </c>
      <c r="G53" s="32">
        <v>0</v>
      </c>
      <c r="H53" s="8">
        <v>0</v>
      </c>
      <c r="I53" s="32">
        <v>0</v>
      </c>
      <c r="J53" s="66">
        <v>0</v>
      </c>
      <c r="K53" s="32">
        <v>0</v>
      </c>
      <c r="L53" s="8">
        <f t="shared" si="28"/>
        <v>0</v>
      </c>
      <c r="M53" s="59">
        <f t="shared" si="28"/>
        <v>0</v>
      </c>
    </row>
    <row r="54" spans="1:13" s="51" customFormat="1" x14ac:dyDescent="0.25">
      <c r="B54" s="7"/>
      <c r="C54" s="7" t="s">
        <v>58</v>
      </c>
      <c r="D54" s="85">
        <f t="shared" ref="D54:I54" si="29">SUM(D52:D53)</f>
        <v>0</v>
      </c>
      <c r="E54" s="86">
        <f t="shared" si="29"/>
        <v>0</v>
      </c>
      <c r="F54" s="85">
        <f t="shared" si="29"/>
        <v>0</v>
      </c>
      <c r="G54" s="86">
        <f t="shared" si="29"/>
        <v>0</v>
      </c>
      <c r="H54" s="85">
        <f t="shared" si="29"/>
        <v>0</v>
      </c>
      <c r="I54" s="86">
        <f t="shared" si="29"/>
        <v>0</v>
      </c>
      <c r="J54" s="118">
        <f>SUM(J52:J53)</f>
        <v>0</v>
      </c>
      <c r="K54" s="86">
        <f>SUM(K52:K53)</f>
        <v>0</v>
      </c>
      <c r="L54" s="63">
        <f t="shared" si="28"/>
        <v>0</v>
      </c>
      <c r="M54" s="42">
        <f t="shared" si="28"/>
        <v>0</v>
      </c>
    </row>
    <row r="55" spans="1:13" s="51" customFormat="1" x14ac:dyDescent="0.25">
      <c r="A55" s="7"/>
      <c r="B55" s="7"/>
      <c r="C55" s="7"/>
      <c r="D55" s="85"/>
      <c r="E55" s="86"/>
      <c r="F55" s="85"/>
      <c r="G55" s="86"/>
      <c r="H55" s="85"/>
      <c r="I55" s="86"/>
      <c r="J55" s="118"/>
      <c r="K55" s="86"/>
      <c r="L55" s="63"/>
      <c r="M55" s="65"/>
    </row>
    <row r="56" spans="1:13" x14ac:dyDescent="0.25">
      <c r="A56" s="4" t="s">
        <v>19</v>
      </c>
      <c r="B56" s="5" t="s">
        <v>59</v>
      </c>
      <c r="C56" s="5"/>
      <c r="D56" s="85"/>
      <c r="E56" s="86"/>
      <c r="F56" s="85"/>
      <c r="G56" s="86"/>
      <c r="H56" s="85"/>
      <c r="I56" s="86"/>
      <c r="J56" s="118"/>
      <c r="K56" s="86"/>
      <c r="L56" s="63"/>
      <c r="M56" s="42"/>
    </row>
    <row r="57" spans="1:13" x14ac:dyDescent="0.25">
      <c r="A57" s="4"/>
      <c r="B57" s="7" t="s">
        <v>21</v>
      </c>
      <c r="C57" s="7"/>
      <c r="D57" s="63">
        <v>0</v>
      </c>
      <c r="E57" s="64">
        <v>0</v>
      </c>
      <c r="F57" s="63">
        <v>0</v>
      </c>
      <c r="G57" s="64">
        <v>0</v>
      </c>
      <c r="H57" s="63">
        <v>0</v>
      </c>
      <c r="I57" s="64">
        <v>0</v>
      </c>
      <c r="J57" s="87">
        <v>0</v>
      </c>
      <c r="K57" s="64">
        <v>0</v>
      </c>
      <c r="L57" s="63">
        <f t="shared" ref="L57:M63" si="30">D57+F57+H57+J57</f>
        <v>0</v>
      </c>
      <c r="M57" s="42">
        <f t="shared" si="30"/>
        <v>0</v>
      </c>
    </row>
    <row r="58" spans="1:13" x14ac:dyDescent="0.25">
      <c r="A58" s="4"/>
      <c r="B58" s="7"/>
      <c r="C58" s="7"/>
      <c r="D58" s="63">
        <v>0</v>
      </c>
      <c r="E58" s="64">
        <v>0</v>
      </c>
      <c r="F58" s="63">
        <v>0</v>
      </c>
      <c r="G58" s="64">
        <v>0</v>
      </c>
      <c r="H58" s="63">
        <v>0</v>
      </c>
      <c r="I58" s="64">
        <v>0</v>
      </c>
      <c r="J58" s="87">
        <v>0</v>
      </c>
      <c r="K58" s="64">
        <v>0</v>
      </c>
      <c r="L58" s="63">
        <f t="shared" si="30"/>
        <v>0</v>
      </c>
      <c r="M58" s="42">
        <f t="shared" si="30"/>
        <v>0</v>
      </c>
    </row>
    <row r="59" spans="1:13" x14ac:dyDescent="0.25">
      <c r="A59" s="4"/>
      <c r="B59" s="7"/>
      <c r="C59" s="7"/>
      <c r="D59" s="63">
        <v>0</v>
      </c>
      <c r="E59" s="64">
        <v>0</v>
      </c>
      <c r="F59" s="63">
        <v>0</v>
      </c>
      <c r="G59" s="64">
        <v>0</v>
      </c>
      <c r="H59" s="63">
        <v>0</v>
      </c>
      <c r="I59" s="64">
        <v>0</v>
      </c>
      <c r="J59" s="87">
        <v>0</v>
      </c>
      <c r="K59" s="64">
        <v>0</v>
      </c>
      <c r="L59" s="63">
        <f t="shared" si="30"/>
        <v>0</v>
      </c>
      <c r="M59" s="42">
        <f t="shared" si="30"/>
        <v>0</v>
      </c>
    </row>
    <row r="60" spans="1:13" x14ac:dyDescent="0.25">
      <c r="A60" s="4"/>
      <c r="B60" s="7"/>
      <c r="C60" s="7"/>
      <c r="D60" s="63">
        <v>0</v>
      </c>
      <c r="E60" s="64">
        <v>0</v>
      </c>
      <c r="F60" s="63">
        <v>0</v>
      </c>
      <c r="G60" s="64">
        <v>0</v>
      </c>
      <c r="H60" s="63">
        <v>0</v>
      </c>
      <c r="I60" s="64">
        <v>0</v>
      </c>
      <c r="J60" s="87">
        <v>0</v>
      </c>
      <c r="K60" s="64">
        <v>0</v>
      </c>
      <c r="L60" s="63">
        <f t="shared" si="30"/>
        <v>0</v>
      </c>
      <c r="M60" s="42">
        <f t="shared" si="30"/>
        <v>0</v>
      </c>
    </row>
    <row r="61" spans="1:13" x14ac:dyDescent="0.25">
      <c r="A61" s="1"/>
      <c r="B61" s="48" t="s">
        <v>22</v>
      </c>
      <c r="C61" s="48"/>
      <c r="D61" s="63">
        <v>0</v>
      </c>
      <c r="E61" s="64">
        <v>0</v>
      </c>
      <c r="F61" s="63">
        <v>0</v>
      </c>
      <c r="G61" s="64">
        <v>0</v>
      </c>
      <c r="H61" s="63">
        <v>0</v>
      </c>
      <c r="I61" s="64">
        <v>0</v>
      </c>
      <c r="J61" s="87">
        <v>0</v>
      </c>
      <c r="K61" s="64">
        <v>0</v>
      </c>
      <c r="L61" s="63">
        <f t="shared" si="30"/>
        <v>0</v>
      </c>
      <c r="M61" s="42">
        <f t="shared" si="30"/>
        <v>0</v>
      </c>
    </row>
    <row r="62" spans="1:13" x14ac:dyDescent="0.25">
      <c r="A62" s="1"/>
      <c r="B62" s="48" t="s">
        <v>23</v>
      </c>
      <c r="C62" s="48"/>
      <c r="D62" s="63">
        <v>0</v>
      </c>
      <c r="E62" s="64">
        <v>0</v>
      </c>
      <c r="F62" s="63">
        <v>0</v>
      </c>
      <c r="G62" s="64">
        <v>0</v>
      </c>
      <c r="H62" s="63">
        <v>0</v>
      </c>
      <c r="I62" s="64">
        <v>0</v>
      </c>
      <c r="J62" s="87">
        <v>0</v>
      </c>
      <c r="K62" s="64">
        <v>0</v>
      </c>
      <c r="L62" s="63">
        <f t="shared" si="30"/>
        <v>0</v>
      </c>
      <c r="M62" s="42">
        <f t="shared" si="30"/>
        <v>0</v>
      </c>
    </row>
    <row r="63" spans="1:13" x14ac:dyDescent="0.25">
      <c r="A63" s="1"/>
      <c r="B63" s="48" t="s">
        <v>55</v>
      </c>
      <c r="C63" s="48"/>
      <c r="D63" s="87">
        <v>0</v>
      </c>
      <c r="E63" s="64">
        <v>0</v>
      </c>
      <c r="F63" s="87">
        <v>0</v>
      </c>
      <c r="G63" s="64">
        <v>0</v>
      </c>
      <c r="H63" s="87">
        <v>0</v>
      </c>
      <c r="I63" s="64">
        <v>0</v>
      </c>
      <c r="J63" s="87">
        <v>0</v>
      </c>
      <c r="K63" s="64">
        <v>0</v>
      </c>
      <c r="L63" s="63">
        <f t="shared" si="30"/>
        <v>0</v>
      </c>
      <c r="M63" s="42">
        <f t="shared" si="30"/>
        <v>0</v>
      </c>
    </row>
    <row r="64" spans="1:13" x14ac:dyDescent="0.25">
      <c r="A64" s="1"/>
      <c r="B64" s="48" t="s">
        <v>77</v>
      </c>
      <c r="C64" s="48"/>
      <c r="D64" s="63"/>
      <c r="E64" s="64"/>
      <c r="F64" s="63"/>
      <c r="G64" s="64"/>
      <c r="H64" s="63"/>
      <c r="I64" s="64"/>
      <c r="J64" s="87"/>
      <c r="K64" s="64"/>
      <c r="L64" s="63"/>
      <c r="M64" s="42"/>
    </row>
    <row r="65" spans="1:13" x14ac:dyDescent="0.25">
      <c r="A65" s="1"/>
      <c r="B65" s="48"/>
      <c r="C65" s="48" t="s">
        <v>60</v>
      </c>
      <c r="D65" s="63">
        <v>0</v>
      </c>
      <c r="E65" s="64">
        <v>0</v>
      </c>
      <c r="F65" s="63">
        <v>0</v>
      </c>
      <c r="G65" s="64">
        <v>0</v>
      </c>
      <c r="H65" s="63">
        <v>0</v>
      </c>
      <c r="I65" s="64">
        <v>0</v>
      </c>
      <c r="J65" s="87">
        <v>0</v>
      </c>
      <c r="K65" s="64">
        <v>0</v>
      </c>
      <c r="L65" s="63">
        <f t="shared" ref="L65:M74" si="31">D65+F65+H65+J65</f>
        <v>0</v>
      </c>
      <c r="M65" s="42">
        <f t="shared" si="31"/>
        <v>0</v>
      </c>
    </row>
    <row r="66" spans="1:13" x14ac:dyDescent="0.25">
      <c r="A66" s="1"/>
      <c r="B66" s="48"/>
      <c r="C66" s="48" t="s">
        <v>61</v>
      </c>
      <c r="D66" s="63">
        <v>0</v>
      </c>
      <c r="E66" s="64">
        <v>0</v>
      </c>
      <c r="F66" s="63">
        <v>0</v>
      </c>
      <c r="G66" s="64">
        <v>0</v>
      </c>
      <c r="H66" s="63">
        <v>0</v>
      </c>
      <c r="I66" s="64">
        <v>0</v>
      </c>
      <c r="J66" s="87">
        <v>0</v>
      </c>
      <c r="K66" s="64">
        <v>0</v>
      </c>
      <c r="L66" s="63">
        <f t="shared" si="31"/>
        <v>0</v>
      </c>
      <c r="M66" s="42">
        <f t="shared" si="31"/>
        <v>0</v>
      </c>
    </row>
    <row r="67" spans="1:13" x14ac:dyDescent="0.25">
      <c r="A67" s="1"/>
      <c r="B67" s="48" t="s">
        <v>26</v>
      </c>
      <c r="C67" s="48"/>
      <c r="D67" s="63">
        <v>0</v>
      </c>
      <c r="E67" s="64">
        <v>0</v>
      </c>
      <c r="F67" s="63">
        <v>0</v>
      </c>
      <c r="G67" s="64">
        <v>0</v>
      </c>
      <c r="H67" s="63">
        <v>0</v>
      </c>
      <c r="I67" s="64">
        <v>0</v>
      </c>
      <c r="J67" s="87">
        <v>0</v>
      </c>
      <c r="K67" s="64">
        <v>0</v>
      </c>
      <c r="L67" s="63">
        <f t="shared" si="31"/>
        <v>0</v>
      </c>
      <c r="M67" s="42">
        <f t="shared" si="31"/>
        <v>0</v>
      </c>
    </row>
    <row r="68" spans="1:13" x14ac:dyDescent="0.25">
      <c r="A68" s="1"/>
      <c r="B68" s="48"/>
      <c r="C68" s="48"/>
      <c r="D68" s="63">
        <v>0</v>
      </c>
      <c r="E68" s="64">
        <v>0</v>
      </c>
      <c r="F68" s="63">
        <v>0</v>
      </c>
      <c r="G68" s="64">
        <v>0</v>
      </c>
      <c r="H68" s="63">
        <v>0</v>
      </c>
      <c r="I68" s="64">
        <v>0</v>
      </c>
      <c r="J68" s="87">
        <v>0</v>
      </c>
      <c r="K68" s="64">
        <v>0</v>
      </c>
      <c r="L68" s="63">
        <f t="shared" si="31"/>
        <v>0</v>
      </c>
      <c r="M68" s="42">
        <f t="shared" si="31"/>
        <v>0</v>
      </c>
    </row>
    <row r="69" spans="1:13" x14ac:dyDescent="0.25">
      <c r="A69" s="1"/>
      <c r="B69" s="48"/>
      <c r="C69" s="48"/>
      <c r="D69" s="63">
        <v>0</v>
      </c>
      <c r="E69" s="64">
        <v>0</v>
      </c>
      <c r="F69" s="63">
        <v>0</v>
      </c>
      <c r="G69" s="64">
        <v>0</v>
      </c>
      <c r="H69" s="63">
        <v>0</v>
      </c>
      <c r="I69" s="64">
        <v>0</v>
      </c>
      <c r="J69" s="87">
        <v>0</v>
      </c>
      <c r="K69" s="64">
        <v>0</v>
      </c>
      <c r="L69" s="63">
        <f t="shared" si="31"/>
        <v>0</v>
      </c>
      <c r="M69" s="42">
        <f t="shared" si="31"/>
        <v>0</v>
      </c>
    </row>
    <row r="70" spans="1:13" x14ac:dyDescent="0.25">
      <c r="A70" s="1"/>
      <c r="B70" s="48"/>
      <c r="C70" s="48"/>
      <c r="D70" s="63">
        <v>0</v>
      </c>
      <c r="E70" s="64">
        <v>0</v>
      </c>
      <c r="F70" s="63">
        <v>0</v>
      </c>
      <c r="G70" s="64">
        <v>0</v>
      </c>
      <c r="H70" s="63">
        <v>0</v>
      </c>
      <c r="I70" s="64">
        <v>0</v>
      </c>
      <c r="J70" s="87">
        <v>0</v>
      </c>
      <c r="K70" s="64">
        <v>0</v>
      </c>
      <c r="L70" s="63">
        <f t="shared" si="31"/>
        <v>0</v>
      </c>
      <c r="M70" s="42">
        <f t="shared" si="31"/>
        <v>0</v>
      </c>
    </row>
    <row r="71" spans="1:13" x14ac:dyDescent="0.25">
      <c r="A71" s="1"/>
      <c r="B71" s="48"/>
      <c r="C71" s="48"/>
      <c r="D71" s="63">
        <v>0</v>
      </c>
      <c r="E71" s="64">
        <v>0</v>
      </c>
      <c r="F71" s="63">
        <v>0</v>
      </c>
      <c r="G71" s="64">
        <v>0</v>
      </c>
      <c r="H71" s="63">
        <v>0</v>
      </c>
      <c r="I71" s="64">
        <v>0</v>
      </c>
      <c r="J71" s="87">
        <v>0</v>
      </c>
      <c r="K71" s="64">
        <v>0</v>
      </c>
      <c r="L71" s="63">
        <f t="shared" si="31"/>
        <v>0</v>
      </c>
      <c r="M71" s="42">
        <f t="shared" si="31"/>
        <v>0</v>
      </c>
    </row>
    <row r="72" spans="1:13" x14ac:dyDescent="0.25">
      <c r="A72" s="1"/>
      <c r="B72" s="7" t="s">
        <v>78</v>
      </c>
      <c r="D72" s="63"/>
      <c r="E72" s="64"/>
      <c r="F72" s="63"/>
      <c r="G72" s="64"/>
      <c r="H72" s="63"/>
      <c r="I72" s="64"/>
      <c r="J72" s="87"/>
      <c r="K72" s="64"/>
      <c r="L72" s="63">
        <f t="shared" si="31"/>
        <v>0</v>
      </c>
      <c r="M72" s="42">
        <f t="shared" si="31"/>
        <v>0</v>
      </c>
    </row>
    <row r="73" spans="1:13" ht="15" x14ac:dyDescent="0.4">
      <c r="A73" s="1"/>
      <c r="B73" s="48"/>
      <c r="C73" s="51"/>
      <c r="D73" s="8">
        <v>0</v>
      </c>
      <c r="E73" s="32">
        <v>0</v>
      </c>
      <c r="F73" s="8">
        <f t="shared" ref="F73:K73" si="32">+D73*1.03</f>
        <v>0</v>
      </c>
      <c r="G73" s="32">
        <f t="shared" si="32"/>
        <v>0</v>
      </c>
      <c r="H73" s="8">
        <f t="shared" si="32"/>
        <v>0</v>
      </c>
      <c r="I73" s="32">
        <f t="shared" si="32"/>
        <v>0</v>
      </c>
      <c r="J73" s="66">
        <f t="shared" si="32"/>
        <v>0</v>
      </c>
      <c r="K73" s="32">
        <f t="shared" si="32"/>
        <v>0</v>
      </c>
      <c r="L73" s="8">
        <f t="shared" si="31"/>
        <v>0</v>
      </c>
      <c r="M73" s="59">
        <f t="shared" si="31"/>
        <v>0</v>
      </c>
    </row>
    <row r="74" spans="1:13" x14ac:dyDescent="0.25">
      <c r="A74" s="1"/>
      <c r="B74" s="7" t="s">
        <v>27</v>
      </c>
      <c r="C74" s="7"/>
      <c r="D74" s="85">
        <f t="shared" ref="D74:K74" si="33">SUM(D57:D73)</f>
        <v>0</v>
      </c>
      <c r="E74" s="86">
        <f t="shared" si="33"/>
        <v>0</v>
      </c>
      <c r="F74" s="85">
        <f t="shared" si="33"/>
        <v>0</v>
      </c>
      <c r="G74" s="86">
        <f t="shared" si="33"/>
        <v>0</v>
      </c>
      <c r="H74" s="85">
        <f t="shared" si="33"/>
        <v>0</v>
      </c>
      <c r="I74" s="86">
        <f t="shared" si="33"/>
        <v>0</v>
      </c>
      <c r="J74" s="118">
        <f t="shared" si="33"/>
        <v>0</v>
      </c>
      <c r="K74" s="86">
        <f t="shared" si="33"/>
        <v>0</v>
      </c>
      <c r="L74" s="63">
        <f t="shared" si="31"/>
        <v>0</v>
      </c>
      <c r="M74" s="42">
        <f t="shared" si="31"/>
        <v>0</v>
      </c>
    </row>
    <row r="75" spans="1:13" x14ac:dyDescent="0.25">
      <c r="A75" s="1"/>
      <c r="B75" s="7"/>
      <c r="C75" s="7"/>
      <c r="D75" s="88"/>
      <c r="E75" s="65"/>
      <c r="F75" s="88"/>
      <c r="G75" s="65"/>
      <c r="H75" s="88"/>
      <c r="I75" s="65"/>
      <c r="J75" s="88"/>
      <c r="K75" s="65"/>
      <c r="L75" s="63"/>
      <c r="M75" s="42"/>
    </row>
    <row r="76" spans="1:13" x14ac:dyDescent="0.25">
      <c r="A76" s="4" t="s">
        <v>28</v>
      </c>
      <c r="B76" s="5" t="s">
        <v>29</v>
      </c>
      <c r="C76" s="5"/>
      <c r="D76" s="63">
        <f t="shared" ref="D76:K76" si="34">D37+D42+D49+D54+D74</f>
        <v>0</v>
      </c>
      <c r="E76" s="64">
        <f t="shared" si="34"/>
        <v>0</v>
      </c>
      <c r="F76" s="63">
        <f t="shared" si="34"/>
        <v>0</v>
      </c>
      <c r="G76" s="64">
        <f t="shared" si="34"/>
        <v>0</v>
      </c>
      <c r="H76" s="63">
        <f t="shared" si="34"/>
        <v>0</v>
      </c>
      <c r="I76" s="64">
        <f t="shared" si="34"/>
        <v>0</v>
      </c>
      <c r="J76" s="87">
        <f t="shared" si="34"/>
        <v>0</v>
      </c>
      <c r="K76" s="64">
        <f t="shared" si="34"/>
        <v>0</v>
      </c>
      <c r="L76" s="63">
        <f>D76+F76+H76+J76</f>
        <v>0</v>
      </c>
      <c r="M76" s="42">
        <f>E76+G76+I76+K76</f>
        <v>0</v>
      </c>
    </row>
    <row r="77" spans="1:13" x14ac:dyDescent="0.25">
      <c r="A77" s="4"/>
      <c r="B77" s="5"/>
      <c r="C77" s="5"/>
      <c r="D77" s="63"/>
      <c r="E77" s="64"/>
      <c r="F77" s="63"/>
      <c r="G77" s="64"/>
      <c r="H77" s="63"/>
      <c r="I77" s="64"/>
      <c r="J77" s="87"/>
      <c r="K77" s="64"/>
      <c r="L77" s="63"/>
      <c r="M77" s="42"/>
    </row>
    <row r="78" spans="1:13" x14ac:dyDescent="0.25">
      <c r="A78" s="4"/>
      <c r="B78" s="7" t="s">
        <v>62</v>
      </c>
      <c r="C78" s="7" t="s">
        <v>82</v>
      </c>
      <c r="D78" s="63">
        <f t="shared" ref="D78:K78" si="35">D76-(D42+D54+D65+D66+D73)</f>
        <v>0</v>
      </c>
      <c r="E78" s="64">
        <f t="shared" si="35"/>
        <v>0</v>
      </c>
      <c r="F78" s="63">
        <f t="shared" si="35"/>
        <v>0</v>
      </c>
      <c r="G78" s="64">
        <f t="shared" si="35"/>
        <v>0</v>
      </c>
      <c r="H78" s="63">
        <f t="shared" si="35"/>
        <v>0</v>
      </c>
      <c r="I78" s="64">
        <f t="shared" si="35"/>
        <v>0</v>
      </c>
      <c r="J78" s="87">
        <f t="shared" si="35"/>
        <v>0</v>
      </c>
      <c r="K78" s="64">
        <f t="shared" si="35"/>
        <v>0</v>
      </c>
      <c r="L78" s="63">
        <f>D78+F78+H78+J78</f>
        <v>0</v>
      </c>
      <c r="M78" s="42">
        <f>E78+G78+I78+K78</f>
        <v>0</v>
      </c>
    </row>
    <row r="79" spans="1:13" x14ac:dyDescent="0.25">
      <c r="A79" s="4"/>
      <c r="B79" s="51"/>
      <c r="C79" s="51" t="s">
        <v>79</v>
      </c>
      <c r="D79" s="63"/>
      <c r="E79" s="64"/>
      <c r="F79" s="63"/>
      <c r="G79" s="64"/>
      <c r="H79" s="63"/>
      <c r="I79" s="64"/>
      <c r="J79" s="87"/>
      <c r="K79" s="64"/>
      <c r="L79" s="63"/>
      <c r="M79" s="42"/>
    </row>
    <row r="80" spans="1:13" x14ac:dyDescent="0.25">
      <c r="A80" s="4" t="s">
        <v>30</v>
      </c>
      <c r="B80" s="17" t="s">
        <v>0</v>
      </c>
      <c r="C80" s="17"/>
      <c r="D80" s="63"/>
      <c r="E80" s="64"/>
      <c r="F80" s="63"/>
      <c r="G80" s="64"/>
      <c r="H80" s="63"/>
      <c r="I80" s="64"/>
      <c r="J80" s="87"/>
      <c r="K80" s="64"/>
      <c r="L80" s="63"/>
      <c r="M80" s="42"/>
    </row>
    <row r="81" spans="1:13" x14ac:dyDescent="0.25">
      <c r="A81" s="4"/>
      <c r="B81" s="58">
        <v>0.49</v>
      </c>
      <c r="C81" s="58" t="s">
        <v>35</v>
      </c>
      <c r="D81" s="63">
        <f t="shared" ref="D81:I81" si="36">$B$81*D78</f>
        <v>0</v>
      </c>
      <c r="E81" s="64">
        <f t="shared" si="36"/>
        <v>0</v>
      </c>
      <c r="F81" s="63">
        <f t="shared" si="36"/>
        <v>0</v>
      </c>
      <c r="G81" s="64">
        <f t="shared" si="36"/>
        <v>0</v>
      </c>
      <c r="H81" s="63">
        <f t="shared" si="36"/>
        <v>0</v>
      </c>
      <c r="I81" s="64">
        <f t="shared" si="36"/>
        <v>0</v>
      </c>
      <c r="J81" s="87">
        <f>$B$81*J78</f>
        <v>0</v>
      </c>
      <c r="K81" s="64">
        <f>$B$81*K78</f>
        <v>0</v>
      </c>
      <c r="L81" s="63">
        <f>D81+F81+H81+J81</f>
        <v>0</v>
      </c>
      <c r="M81" s="42">
        <f>E81+G81+I81+K81</f>
        <v>0</v>
      </c>
    </row>
    <row r="82" spans="1:13" x14ac:dyDescent="0.25">
      <c r="A82" s="4"/>
      <c r="B82" s="51"/>
      <c r="C82" s="51"/>
      <c r="D82" s="88"/>
      <c r="E82" s="65"/>
      <c r="F82" s="88"/>
      <c r="G82" s="65"/>
      <c r="H82" s="88"/>
      <c r="I82" s="65"/>
      <c r="J82" s="88"/>
      <c r="K82" s="65"/>
      <c r="L82" s="63"/>
      <c r="M82" s="42"/>
    </row>
    <row r="83" spans="1:13" x14ac:dyDescent="0.25">
      <c r="A83" s="4" t="s">
        <v>31</v>
      </c>
      <c r="B83" s="17" t="s">
        <v>32</v>
      </c>
      <c r="C83" s="17"/>
      <c r="D83" s="63">
        <f t="shared" ref="D83:I83" si="37">D81+D76</f>
        <v>0</v>
      </c>
      <c r="E83" s="64">
        <f t="shared" si="37"/>
        <v>0</v>
      </c>
      <c r="F83" s="63">
        <f t="shared" si="37"/>
        <v>0</v>
      </c>
      <c r="G83" s="64">
        <f t="shared" si="37"/>
        <v>0</v>
      </c>
      <c r="H83" s="63">
        <f t="shared" si="37"/>
        <v>0</v>
      </c>
      <c r="I83" s="64">
        <f t="shared" si="37"/>
        <v>0</v>
      </c>
      <c r="J83" s="87">
        <f>J81+J76</f>
        <v>0</v>
      </c>
      <c r="K83" s="64">
        <f>K81+K76</f>
        <v>0</v>
      </c>
      <c r="L83" s="63">
        <f>D83+F83+H83+J83</f>
        <v>0</v>
      </c>
      <c r="M83" s="42">
        <f>E83+G83+I83+K83</f>
        <v>0</v>
      </c>
    </row>
    <row r="84" spans="1:13" x14ac:dyDescent="0.25">
      <c r="A84" s="4"/>
      <c r="B84" s="51"/>
      <c r="C84" s="51"/>
      <c r="D84" s="63"/>
      <c r="E84" s="64"/>
      <c r="F84" s="63"/>
      <c r="G84" s="64"/>
      <c r="H84" s="63"/>
      <c r="I84" s="64"/>
      <c r="J84" s="87"/>
      <c r="K84" s="64"/>
      <c r="L84" s="63"/>
      <c r="M84" s="42"/>
    </row>
    <row r="85" spans="1:13" x14ac:dyDescent="0.25">
      <c r="A85" s="4" t="s">
        <v>33</v>
      </c>
      <c r="B85" s="5" t="s">
        <v>34</v>
      </c>
      <c r="C85" s="5"/>
      <c r="D85" s="69">
        <f t="shared" ref="D85:I85" si="38">+D83</f>
        <v>0</v>
      </c>
      <c r="E85" s="70">
        <f t="shared" si="38"/>
        <v>0</v>
      </c>
      <c r="F85" s="69">
        <f t="shared" si="38"/>
        <v>0</v>
      </c>
      <c r="G85" s="70">
        <f t="shared" si="38"/>
        <v>0</v>
      </c>
      <c r="H85" s="69">
        <f t="shared" si="38"/>
        <v>0</v>
      </c>
      <c r="I85" s="70">
        <f t="shared" si="38"/>
        <v>0</v>
      </c>
      <c r="J85" s="71">
        <f>+J83</f>
        <v>0</v>
      </c>
      <c r="K85" s="70">
        <f>+K83</f>
        <v>0</v>
      </c>
      <c r="L85" s="63">
        <f>D85+F85+H85+J85</f>
        <v>0</v>
      </c>
      <c r="M85" s="42">
        <f>E85+G85+I85+K85</f>
        <v>0</v>
      </c>
    </row>
    <row r="86" spans="1:13" x14ac:dyDescent="0.25">
      <c r="A86" s="1"/>
      <c r="B86" s="17"/>
      <c r="C86" s="17"/>
      <c r="D86" s="88"/>
      <c r="E86" s="65"/>
      <c r="F86" s="88"/>
      <c r="G86" s="65"/>
      <c r="H86" s="88"/>
      <c r="I86" s="65"/>
      <c r="J86" s="88"/>
      <c r="K86" s="65"/>
      <c r="L86" s="88"/>
      <c r="M86" s="42"/>
    </row>
    <row r="87" spans="1:13" x14ac:dyDescent="0.25">
      <c r="A87" s="4"/>
      <c r="B87" s="5"/>
      <c r="C87" s="5"/>
      <c r="D87" s="88"/>
      <c r="E87" s="65"/>
      <c r="F87" s="88"/>
      <c r="G87" s="65"/>
      <c r="H87" s="88"/>
      <c r="I87" s="65"/>
      <c r="J87" s="88"/>
      <c r="K87" s="65"/>
      <c r="L87" s="88"/>
      <c r="M87" s="42"/>
    </row>
    <row r="88" spans="1:13" ht="13.8" x14ac:dyDescent="0.25">
      <c r="A88" s="19"/>
      <c r="B88" s="52"/>
      <c r="C88" s="55" t="s">
        <v>63</v>
      </c>
      <c r="D88" s="72"/>
      <c r="E88" s="73"/>
      <c r="F88" s="72"/>
      <c r="G88" s="73"/>
      <c r="H88" s="72"/>
      <c r="I88" s="73"/>
      <c r="J88" s="74"/>
      <c r="K88" s="75"/>
      <c r="L88" s="95"/>
      <c r="M88" s="56"/>
    </row>
    <row r="89" spans="1:13" ht="15" x14ac:dyDescent="0.25">
      <c r="A89" s="21"/>
      <c r="C89" s="51" t="s">
        <v>64</v>
      </c>
      <c r="D89" s="89">
        <f t="shared" ref="D89:K89" si="39">D76</f>
        <v>0</v>
      </c>
      <c r="E89" s="90">
        <f t="shared" si="39"/>
        <v>0</v>
      </c>
      <c r="F89" s="89">
        <f t="shared" si="39"/>
        <v>0</v>
      </c>
      <c r="G89" s="90">
        <f t="shared" si="39"/>
        <v>0</v>
      </c>
      <c r="H89" s="89">
        <f t="shared" si="39"/>
        <v>0</v>
      </c>
      <c r="I89" s="90">
        <f t="shared" si="39"/>
        <v>0</v>
      </c>
      <c r="J89" s="89">
        <f t="shared" si="39"/>
        <v>0</v>
      </c>
      <c r="K89" s="90">
        <f t="shared" si="39"/>
        <v>0</v>
      </c>
      <c r="L89" s="63">
        <f t="shared" ref="L89:M92" si="40">D89+F89+H89+J89</f>
        <v>0</v>
      </c>
      <c r="M89" s="42">
        <f t="shared" si="40"/>
        <v>0</v>
      </c>
    </row>
    <row r="90" spans="1:13" ht="15" x14ac:dyDescent="0.25">
      <c r="A90" s="21"/>
      <c r="C90" s="51" t="s">
        <v>65</v>
      </c>
      <c r="D90" s="91">
        <f t="shared" ref="D90:K90" si="41">D76-D78</f>
        <v>0</v>
      </c>
      <c r="E90" s="42">
        <f t="shared" si="41"/>
        <v>0</v>
      </c>
      <c r="F90" s="91">
        <f t="shared" si="41"/>
        <v>0</v>
      </c>
      <c r="G90" s="42">
        <f t="shared" si="41"/>
        <v>0</v>
      </c>
      <c r="H90" s="91">
        <f t="shared" si="41"/>
        <v>0</v>
      </c>
      <c r="I90" s="42">
        <f t="shared" si="41"/>
        <v>0</v>
      </c>
      <c r="J90" s="91">
        <f t="shared" si="41"/>
        <v>0</v>
      </c>
      <c r="K90" s="42">
        <f t="shared" si="41"/>
        <v>0</v>
      </c>
      <c r="L90" s="63">
        <f t="shared" si="40"/>
        <v>0</v>
      </c>
      <c r="M90" s="42">
        <f t="shared" si="40"/>
        <v>0</v>
      </c>
    </row>
    <row r="91" spans="1:13" ht="16.8" x14ac:dyDescent="0.4">
      <c r="A91" s="21"/>
      <c r="C91" s="51" t="s">
        <v>66</v>
      </c>
      <c r="D91" s="92">
        <f t="shared" ref="D91:K91" si="42">D81</f>
        <v>0</v>
      </c>
      <c r="E91" s="59">
        <f t="shared" si="42"/>
        <v>0</v>
      </c>
      <c r="F91" s="92">
        <f t="shared" si="42"/>
        <v>0</v>
      </c>
      <c r="G91" s="59">
        <f t="shared" si="42"/>
        <v>0</v>
      </c>
      <c r="H91" s="92">
        <f t="shared" si="42"/>
        <v>0</v>
      </c>
      <c r="I91" s="59">
        <f t="shared" si="42"/>
        <v>0</v>
      </c>
      <c r="J91" s="92">
        <f t="shared" si="42"/>
        <v>0</v>
      </c>
      <c r="K91" s="59">
        <f t="shared" si="42"/>
        <v>0</v>
      </c>
      <c r="L91" s="8">
        <f t="shared" si="40"/>
        <v>0</v>
      </c>
      <c r="M91" s="59">
        <f t="shared" si="40"/>
        <v>0</v>
      </c>
    </row>
    <row r="92" spans="1:13" ht="15" x14ac:dyDescent="0.25">
      <c r="A92" s="21"/>
      <c r="B92" s="21"/>
      <c r="C92" s="51" t="s">
        <v>1</v>
      </c>
      <c r="D92" s="91">
        <f>D91+D89</f>
        <v>0</v>
      </c>
      <c r="E92" s="42">
        <f t="shared" ref="E92:K92" si="43">E91+E89</f>
        <v>0</v>
      </c>
      <c r="F92" s="91">
        <f t="shared" si="43"/>
        <v>0</v>
      </c>
      <c r="G92" s="42">
        <f t="shared" si="43"/>
        <v>0</v>
      </c>
      <c r="H92" s="91">
        <f t="shared" si="43"/>
        <v>0</v>
      </c>
      <c r="I92" s="42">
        <f t="shared" si="43"/>
        <v>0</v>
      </c>
      <c r="J92" s="91">
        <f t="shared" si="43"/>
        <v>0</v>
      </c>
      <c r="K92" s="42">
        <f t="shared" si="43"/>
        <v>0</v>
      </c>
      <c r="L92" s="63">
        <f t="shared" si="40"/>
        <v>0</v>
      </c>
      <c r="M92" s="42">
        <f t="shared" si="40"/>
        <v>0</v>
      </c>
    </row>
    <row r="93" spans="1:13" ht="15" x14ac:dyDescent="0.25">
      <c r="A93" s="21"/>
      <c r="B93" s="21"/>
      <c r="C93" s="21"/>
      <c r="D93" s="22"/>
      <c r="E93" s="41"/>
      <c r="F93" s="22"/>
      <c r="G93" s="41"/>
      <c r="H93" s="22"/>
      <c r="I93" s="41"/>
      <c r="J93" s="22"/>
      <c r="K93" s="41"/>
      <c r="L93" s="22"/>
    </row>
    <row r="94" spans="1:13" x14ac:dyDescent="0.25">
      <c r="D94" s="94"/>
      <c r="E94" s="40"/>
      <c r="F94" s="94"/>
      <c r="G94" s="40"/>
      <c r="H94" s="94"/>
      <c r="I94" s="40"/>
      <c r="J94" s="94"/>
      <c r="K94" s="40"/>
      <c r="L94" s="94"/>
    </row>
    <row r="95" spans="1:13" x14ac:dyDescent="0.25">
      <c r="D95" s="94"/>
      <c r="E95" s="40"/>
      <c r="F95" s="94"/>
      <c r="G95" s="40"/>
      <c r="H95" s="94"/>
      <c r="I95" s="40"/>
      <c r="J95" s="94"/>
      <c r="K95" s="40"/>
      <c r="L95" s="94"/>
    </row>
    <row r="96" spans="1:13" ht="15" x14ac:dyDescent="0.25">
      <c r="D96" s="94"/>
      <c r="E96" s="40"/>
      <c r="F96" s="94"/>
      <c r="G96" s="40"/>
      <c r="H96" s="94"/>
      <c r="I96" s="40"/>
      <c r="J96" s="94"/>
      <c r="K96" s="40"/>
      <c r="L96" s="94"/>
      <c r="M96" s="41"/>
    </row>
    <row r="97" spans="4:12" x14ac:dyDescent="0.25">
      <c r="D97" s="94"/>
      <c r="E97" s="40"/>
      <c r="F97" s="94"/>
      <c r="G97" s="40"/>
      <c r="H97" s="94"/>
      <c r="I97" s="40"/>
      <c r="J97" s="94"/>
      <c r="K97" s="40"/>
      <c r="L97" s="94"/>
    </row>
    <row r="98" spans="4:12" x14ac:dyDescent="0.25">
      <c r="D98" s="94"/>
      <c r="E98" s="40"/>
      <c r="F98" s="94"/>
      <c r="G98" s="40"/>
      <c r="H98" s="94"/>
      <c r="I98" s="40"/>
      <c r="J98" s="94"/>
      <c r="K98" s="40"/>
      <c r="L98" s="94"/>
    </row>
    <row r="99" spans="4:12" x14ac:dyDescent="0.25">
      <c r="D99" s="94"/>
      <c r="E99" s="40"/>
      <c r="F99" s="94"/>
      <c r="G99" s="40"/>
      <c r="H99" s="94"/>
      <c r="I99" s="40"/>
      <c r="J99" s="94"/>
      <c r="K99" s="40"/>
      <c r="L99" s="94"/>
    </row>
  </sheetData>
  <mergeCells count="5">
    <mergeCell ref="D4:E4"/>
    <mergeCell ref="F4:G4"/>
    <mergeCell ref="H4:I4"/>
    <mergeCell ref="J4:K4"/>
    <mergeCell ref="L4:M4"/>
  </mergeCells>
  <phoneticPr fontId="0" type="noConversion"/>
  <hyperlinks>
    <hyperlink ref="D3:H3" location="Deadlines!A1" display="   See Deadlines tab on this worksheet for additional information " xr:uid="{783D0AF2-4E73-4953-94A3-C7120E777834}"/>
  </hyperlinks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K99"/>
  <sheetViews>
    <sheetView topLeftCell="A25" workbookViewId="0">
      <selection activeCell="C33" sqref="C33"/>
    </sheetView>
  </sheetViews>
  <sheetFormatPr defaultRowHeight="13.2" x14ac:dyDescent="0.25"/>
  <cols>
    <col min="1" max="1" width="3.6640625" customWidth="1"/>
    <col min="2" max="2" width="6.33203125" customWidth="1"/>
    <col min="3" max="3" width="46.5546875" bestFit="1" customWidth="1"/>
    <col min="4" max="4" width="12.6640625" style="23" customWidth="1"/>
    <col min="5" max="5" width="12.6640625" style="29" hidden="1" customWidth="1"/>
    <col min="6" max="6" width="12.6640625" style="23" customWidth="1"/>
    <col min="7" max="7" width="12.6640625" style="29" hidden="1" customWidth="1"/>
    <col min="8" max="8" width="12.6640625" style="23" customWidth="1"/>
    <col min="9" max="9" width="12.6640625" style="29" hidden="1" customWidth="1"/>
    <col min="10" max="10" width="12.6640625" style="23" customWidth="1"/>
    <col min="11" max="11" width="12.6640625" style="40" hidden="1" customWidth="1"/>
    <col min="257" max="257" width="3.6640625" customWidth="1"/>
    <col min="258" max="258" width="6.33203125" customWidth="1"/>
    <col min="259" max="259" width="46.5546875" bestFit="1" customWidth="1"/>
    <col min="260" max="267" width="12.6640625" customWidth="1"/>
    <col min="513" max="513" width="3.6640625" customWidth="1"/>
    <col min="514" max="514" width="6.33203125" customWidth="1"/>
    <col min="515" max="515" width="46.5546875" bestFit="1" customWidth="1"/>
    <col min="516" max="523" width="12.6640625" customWidth="1"/>
    <col min="769" max="769" width="3.6640625" customWidth="1"/>
    <col min="770" max="770" width="6.33203125" customWidth="1"/>
    <col min="771" max="771" width="46.5546875" bestFit="1" customWidth="1"/>
    <col min="772" max="779" width="12.6640625" customWidth="1"/>
    <col min="1025" max="1025" width="3.6640625" customWidth="1"/>
    <col min="1026" max="1026" width="6.33203125" customWidth="1"/>
    <col min="1027" max="1027" width="46.5546875" bestFit="1" customWidth="1"/>
    <col min="1028" max="1035" width="12.6640625" customWidth="1"/>
    <col min="1281" max="1281" width="3.6640625" customWidth="1"/>
    <col min="1282" max="1282" width="6.33203125" customWidth="1"/>
    <col min="1283" max="1283" width="46.5546875" bestFit="1" customWidth="1"/>
    <col min="1284" max="1291" width="12.6640625" customWidth="1"/>
    <col min="1537" max="1537" width="3.6640625" customWidth="1"/>
    <col min="1538" max="1538" width="6.33203125" customWidth="1"/>
    <col min="1539" max="1539" width="46.5546875" bestFit="1" customWidth="1"/>
    <col min="1540" max="1547" width="12.6640625" customWidth="1"/>
    <col min="1793" max="1793" width="3.6640625" customWidth="1"/>
    <col min="1794" max="1794" width="6.33203125" customWidth="1"/>
    <col min="1795" max="1795" width="46.5546875" bestFit="1" customWidth="1"/>
    <col min="1796" max="1803" width="12.6640625" customWidth="1"/>
    <col min="2049" max="2049" width="3.6640625" customWidth="1"/>
    <col min="2050" max="2050" width="6.33203125" customWidth="1"/>
    <col min="2051" max="2051" width="46.5546875" bestFit="1" customWidth="1"/>
    <col min="2052" max="2059" width="12.6640625" customWidth="1"/>
    <col min="2305" max="2305" width="3.6640625" customWidth="1"/>
    <col min="2306" max="2306" width="6.33203125" customWidth="1"/>
    <col min="2307" max="2307" width="46.5546875" bestFit="1" customWidth="1"/>
    <col min="2308" max="2315" width="12.6640625" customWidth="1"/>
    <col min="2561" max="2561" width="3.6640625" customWidth="1"/>
    <col min="2562" max="2562" width="6.33203125" customWidth="1"/>
    <col min="2563" max="2563" width="46.5546875" bestFit="1" customWidth="1"/>
    <col min="2564" max="2571" width="12.6640625" customWidth="1"/>
    <col min="2817" max="2817" width="3.6640625" customWidth="1"/>
    <col min="2818" max="2818" width="6.33203125" customWidth="1"/>
    <col min="2819" max="2819" width="46.5546875" bestFit="1" customWidth="1"/>
    <col min="2820" max="2827" width="12.6640625" customWidth="1"/>
    <col min="3073" max="3073" width="3.6640625" customWidth="1"/>
    <col min="3074" max="3074" width="6.33203125" customWidth="1"/>
    <col min="3075" max="3075" width="46.5546875" bestFit="1" customWidth="1"/>
    <col min="3076" max="3083" width="12.6640625" customWidth="1"/>
    <col min="3329" max="3329" width="3.6640625" customWidth="1"/>
    <col min="3330" max="3330" width="6.33203125" customWidth="1"/>
    <col min="3331" max="3331" width="46.5546875" bestFit="1" customWidth="1"/>
    <col min="3332" max="3339" width="12.6640625" customWidth="1"/>
    <col min="3585" max="3585" width="3.6640625" customWidth="1"/>
    <col min="3586" max="3586" width="6.33203125" customWidth="1"/>
    <col min="3587" max="3587" width="46.5546875" bestFit="1" customWidth="1"/>
    <col min="3588" max="3595" width="12.6640625" customWidth="1"/>
    <col min="3841" max="3841" width="3.6640625" customWidth="1"/>
    <col min="3842" max="3842" width="6.33203125" customWidth="1"/>
    <col min="3843" max="3843" width="46.5546875" bestFit="1" customWidth="1"/>
    <col min="3844" max="3851" width="12.6640625" customWidth="1"/>
    <col min="4097" max="4097" width="3.6640625" customWidth="1"/>
    <col min="4098" max="4098" width="6.33203125" customWidth="1"/>
    <col min="4099" max="4099" width="46.5546875" bestFit="1" customWidth="1"/>
    <col min="4100" max="4107" width="12.6640625" customWidth="1"/>
    <col min="4353" max="4353" width="3.6640625" customWidth="1"/>
    <col min="4354" max="4354" width="6.33203125" customWidth="1"/>
    <col min="4355" max="4355" width="46.5546875" bestFit="1" customWidth="1"/>
    <col min="4356" max="4363" width="12.6640625" customWidth="1"/>
    <col min="4609" max="4609" width="3.6640625" customWidth="1"/>
    <col min="4610" max="4610" width="6.33203125" customWidth="1"/>
    <col min="4611" max="4611" width="46.5546875" bestFit="1" customWidth="1"/>
    <col min="4612" max="4619" width="12.6640625" customWidth="1"/>
    <col min="4865" max="4865" width="3.6640625" customWidth="1"/>
    <col min="4866" max="4866" width="6.33203125" customWidth="1"/>
    <col min="4867" max="4867" width="46.5546875" bestFit="1" customWidth="1"/>
    <col min="4868" max="4875" width="12.6640625" customWidth="1"/>
    <col min="5121" max="5121" width="3.6640625" customWidth="1"/>
    <col min="5122" max="5122" width="6.33203125" customWidth="1"/>
    <col min="5123" max="5123" width="46.5546875" bestFit="1" customWidth="1"/>
    <col min="5124" max="5131" width="12.6640625" customWidth="1"/>
    <col min="5377" max="5377" width="3.6640625" customWidth="1"/>
    <col min="5378" max="5378" width="6.33203125" customWidth="1"/>
    <col min="5379" max="5379" width="46.5546875" bestFit="1" customWidth="1"/>
    <col min="5380" max="5387" width="12.6640625" customWidth="1"/>
    <col min="5633" max="5633" width="3.6640625" customWidth="1"/>
    <col min="5634" max="5634" width="6.33203125" customWidth="1"/>
    <col min="5635" max="5635" width="46.5546875" bestFit="1" customWidth="1"/>
    <col min="5636" max="5643" width="12.6640625" customWidth="1"/>
    <col min="5889" max="5889" width="3.6640625" customWidth="1"/>
    <col min="5890" max="5890" width="6.33203125" customWidth="1"/>
    <col min="5891" max="5891" width="46.5546875" bestFit="1" customWidth="1"/>
    <col min="5892" max="5899" width="12.6640625" customWidth="1"/>
    <col min="6145" max="6145" width="3.6640625" customWidth="1"/>
    <col min="6146" max="6146" width="6.33203125" customWidth="1"/>
    <col min="6147" max="6147" width="46.5546875" bestFit="1" customWidth="1"/>
    <col min="6148" max="6155" width="12.6640625" customWidth="1"/>
    <col min="6401" max="6401" width="3.6640625" customWidth="1"/>
    <col min="6402" max="6402" width="6.33203125" customWidth="1"/>
    <col min="6403" max="6403" width="46.5546875" bestFit="1" customWidth="1"/>
    <col min="6404" max="6411" width="12.6640625" customWidth="1"/>
    <col min="6657" max="6657" width="3.6640625" customWidth="1"/>
    <col min="6658" max="6658" width="6.33203125" customWidth="1"/>
    <col min="6659" max="6659" width="46.5546875" bestFit="1" customWidth="1"/>
    <col min="6660" max="6667" width="12.6640625" customWidth="1"/>
    <col min="6913" max="6913" width="3.6640625" customWidth="1"/>
    <col min="6914" max="6914" width="6.33203125" customWidth="1"/>
    <col min="6915" max="6915" width="46.5546875" bestFit="1" customWidth="1"/>
    <col min="6916" max="6923" width="12.6640625" customWidth="1"/>
    <col min="7169" max="7169" width="3.6640625" customWidth="1"/>
    <col min="7170" max="7170" width="6.33203125" customWidth="1"/>
    <col min="7171" max="7171" width="46.5546875" bestFit="1" customWidth="1"/>
    <col min="7172" max="7179" width="12.6640625" customWidth="1"/>
    <col min="7425" max="7425" width="3.6640625" customWidth="1"/>
    <col min="7426" max="7426" width="6.33203125" customWidth="1"/>
    <col min="7427" max="7427" width="46.5546875" bestFit="1" customWidth="1"/>
    <col min="7428" max="7435" width="12.6640625" customWidth="1"/>
    <col min="7681" max="7681" width="3.6640625" customWidth="1"/>
    <col min="7682" max="7682" width="6.33203125" customWidth="1"/>
    <col min="7683" max="7683" width="46.5546875" bestFit="1" customWidth="1"/>
    <col min="7684" max="7691" width="12.6640625" customWidth="1"/>
    <col min="7937" max="7937" width="3.6640625" customWidth="1"/>
    <col min="7938" max="7938" width="6.33203125" customWidth="1"/>
    <col min="7939" max="7939" width="46.5546875" bestFit="1" customWidth="1"/>
    <col min="7940" max="7947" width="12.6640625" customWidth="1"/>
    <col min="8193" max="8193" width="3.6640625" customWidth="1"/>
    <col min="8194" max="8194" width="6.33203125" customWidth="1"/>
    <col min="8195" max="8195" width="46.5546875" bestFit="1" customWidth="1"/>
    <col min="8196" max="8203" width="12.6640625" customWidth="1"/>
    <col min="8449" max="8449" width="3.6640625" customWidth="1"/>
    <col min="8450" max="8450" width="6.33203125" customWidth="1"/>
    <col min="8451" max="8451" width="46.5546875" bestFit="1" customWidth="1"/>
    <col min="8452" max="8459" width="12.6640625" customWidth="1"/>
    <col min="8705" max="8705" width="3.6640625" customWidth="1"/>
    <col min="8706" max="8706" width="6.33203125" customWidth="1"/>
    <col min="8707" max="8707" width="46.5546875" bestFit="1" customWidth="1"/>
    <col min="8708" max="8715" width="12.6640625" customWidth="1"/>
    <col min="8961" max="8961" width="3.6640625" customWidth="1"/>
    <col min="8962" max="8962" width="6.33203125" customWidth="1"/>
    <col min="8963" max="8963" width="46.5546875" bestFit="1" customWidth="1"/>
    <col min="8964" max="8971" width="12.6640625" customWidth="1"/>
    <col min="9217" max="9217" width="3.6640625" customWidth="1"/>
    <col min="9218" max="9218" width="6.33203125" customWidth="1"/>
    <col min="9219" max="9219" width="46.5546875" bestFit="1" customWidth="1"/>
    <col min="9220" max="9227" width="12.6640625" customWidth="1"/>
    <col min="9473" max="9473" width="3.6640625" customWidth="1"/>
    <col min="9474" max="9474" width="6.33203125" customWidth="1"/>
    <col min="9475" max="9475" width="46.5546875" bestFit="1" customWidth="1"/>
    <col min="9476" max="9483" width="12.6640625" customWidth="1"/>
    <col min="9729" max="9729" width="3.6640625" customWidth="1"/>
    <col min="9730" max="9730" width="6.33203125" customWidth="1"/>
    <col min="9731" max="9731" width="46.5546875" bestFit="1" customWidth="1"/>
    <col min="9732" max="9739" width="12.6640625" customWidth="1"/>
    <col min="9985" max="9985" width="3.6640625" customWidth="1"/>
    <col min="9986" max="9986" width="6.33203125" customWidth="1"/>
    <col min="9987" max="9987" width="46.5546875" bestFit="1" customWidth="1"/>
    <col min="9988" max="9995" width="12.6640625" customWidth="1"/>
    <col min="10241" max="10241" width="3.6640625" customWidth="1"/>
    <col min="10242" max="10242" width="6.33203125" customWidth="1"/>
    <col min="10243" max="10243" width="46.5546875" bestFit="1" customWidth="1"/>
    <col min="10244" max="10251" width="12.6640625" customWidth="1"/>
    <col min="10497" max="10497" width="3.6640625" customWidth="1"/>
    <col min="10498" max="10498" width="6.33203125" customWidth="1"/>
    <col min="10499" max="10499" width="46.5546875" bestFit="1" customWidth="1"/>
    <col min="10500" max="10507" width="12.6640625" customWidth="1"/>
    <col min="10753" max="10753" width="3.6640625" customWidth="1"/>
    <col min="10754" max="10754" width="6.33203125" customWidth="1"/>
    <col min="10755" max="10755" width="46.5546875" bestFit="1" customWidth="1"/>
    <col min="10756" max="10763" width="12.6640625" customWidth="1"/>
    <col min="11009" max="11009" width="3.6640625" customWidth="1"/>
    <col min="11010" max="11010" width="6.33203125" customWidth="1"/>
    <col min="11011" max="11011" width="46.5546875" bestFit="1" customWidth="1"/>
    <col min="11012" max="11019" width="12.6640625" customWidth="1"/>
    <col min="11265" max="11265" width="3.6640625" customWidth="1"/>
    <col min="11266" max="11266" width="6.33203125" customWidth="1"/>
    <col min="11267" max="11267" width="46.5546875" bestFit="1" customWidth="1"/>
    <col min="11268" max="11275" width="12.6640625" customWidth="1"/>
    <col min="11521" max="11521" width="3.6640625" customWidth="1"/>
    <col min="11522" max="11522" width="6.33203125" customWidth="1"/>
    <col min="11523" max="11523" width="46.5546875" bestFit="1" customWidth="1"/>
    <col min="11524" max="11531" width="12.6640625" customWidth="1"/>
    <col min="11777" max="11777" width="3.6640625" customWidth="1"/>
    <col min="11778" max="11778" width="6.33203125" customWidth="1"/>
    <col min="11779" max="11779" width="46.5546875" bestFit="1" customWidth="1"/>
    <col min="11780" max="11787" width="12.6640625" customWidth="1"/>
    <col min="12033" max="12033" width="3.6640625" customWidth="1"/>
    <col min="12034" max="12034" width="6.33203125" customWidth="1"/>
    <col min="12035" max="12035" width="46.5546875" bestFit="1" customWidth="1"/>
    <col min="12036" max="12043" width="12.6640625" customWidth="1"/>
    <col min="12289" max="12289" width="3.6640625" customWidth="1"/>
    <col min="12290" max="12290" width="6.33203125" customWidth="1"/>
    <col min="12291" max="12291" width="46.5546875" bestFit="1" customWidth="1"/>
    <col min="12292" max="12299" width="12.6640625" customWidth="1"/>
    <col min="12545" max="12545" width="3.6640625" customWidth="1"/>
    <col min="12546" max="12546" width="6.33203125" customWidth="1"/>
    <col min="12547" max="12547" width="46.5546875" bestFit="1" customWidth="1"/>
    <col min="12548" max="12555" width="12.6640625" customWidth="1"/>
    <col min="12801" max="12801" width="3.6640625" customWidth="1"/>
    <col min="12802" max="12802" width="6.33203125" customWidth="1"/>
    <col min="12803" max="12803" width="46.5546875" bestFit="1" customWidth="1"/>
    <col min="12804" max="12811" width="12.6640625" customWidth="1"/>
    <col min="13057" max="13057" width="3.6640625" customWidth="1"/>
    <col min="13058" max="13058" width="6.33203125" customWidth="1"/>
    <col min="13059" max="13059" width="46.5546875" bestFit="1" customWidth="1"/>
    <col min="13060" max="13067" width="12.6640625" customWidth="1"/>
    <col min="13313" max="13313" width="3.6640625" customWidth="1"/>
    <col min="13314" max="13314" width="6.33203125" customWidth="1"/>
    <col min="13315" max="13315" width="46.5546875" bestFit="1" customWidth="1"/>
    <col min="13316" max="13323" width="12.6640625" customWidth="1"/>
    <col min="13569" max="13569" width="3.6640625" customWidth="1"/>
    <col min="13570" max="13570" width="6.33203125" customWidth="1"/>
    <col min="13571" max="13571" width="46.5546875" bestFit="1" customWidth="1"/>
    <col min="13572" max="13579" width="12.6640625" customWidth="1"/>
    <col min="13825" max="13825" width="3.6640625" customWidth="1"/>
    <col min="13826" max="13826" width="6.33203125" customWidth="1"/>
    <col min="13827" max="13827" width="46.5546875" bestFit="1" customWidth="1"/>
    <col min="13828" max="13835" width="12.6640625" customWidth="1"/>
    <col min="14081" max="14081" width="3.6640625" customWidth="1"/>
    <col min="14082" max="14082" width="6.33203125" customWidth="1"/>
    <col min="14083" max="14083" width="46.5546875" bestFit="1" customWidth="1"/>
    <col min="14084" max="14091" width="12.6640625" customWidth="1"/>
    <col min="14337" max="14337" width="3.6640625" customWidth="1"/>
    <col min="14338" max="14338" width="6.33203125" customWidth="1"/>
    <col min="14339" max="14339" width="46.5546875" bestFit="1" customWidth="1"/>
    <col min="14340" max="14347" width="12.6640625" customWidth="1"/>
    <col min="14593" max="14593" width="3.6640625" customWidth="1"/>
    <col min="14594" max="14594" width="6.33203125" customWidth="1"/>
    <col min="14595" max="14595" width="46.5546875" bestFit="1" customWidth="1"/>
    <col min="14596" max="14603" width="12.6640625" customWidth="1"/>
    <col min="14849" max="14849" width="3.6640625" customWidth="1"/>
    <col min="14850" max="14850" width="6.33203125" customWidth="1"/>
    <col min="14851" max="14851" width="46.5546875" bestFit="1" customWidth="1"/>
    <col min="14852" max="14859" width="12.6640625" customWidth="1"/>
    <col min="15105" max="15105" width="3.6640625" customWidth="1"/>
    <col min="15106" max="15106" width="6.33203125" customWidth="1"/>
    <col min="15107" max="15107" width="46.5546875" bestFit="1" customWidth="1"/>
    <col min="15108" max="15115" width="12.6640625" customWidth="1"/>
    <col min="15361" max="15361" width="3.6640625" customWidth="1"/>
    <col min="15362" max="15362" width="6.33203125" customWidth="1"/>
    <col min="15363" max="15363" width="46.5546875" bestFit="1" customWidth="1"/>
    <col min="15364" max="15371" width="12.6640625" customWidth="1"/>
    <col min="15617" max="15617" width="3.6640625" customWidth="1"/>
    <col min="15618" max="15618" width="6.33203125" customWidth="1"/>
    <col min="15619" max="15619" width="46.5546875" bestFit="1" customWidth="1"/>
    <col min="15620" max="15627" width="12.6640625" customWidth="1"/>
    <col min="15873" max="15873" width="3.6640625" customWidth="1"/>
    <col min="15874" max="15874" width="6.33203125" customWidth="1"/>
    <col min="15875" max="15875" width="46.5546875" bestFit="1" customWidth="1"/>
    <col min="15876" max="15883" width="12.6640625" customWidth="1"/>
    <col min="16129" max="16129" width="3.6640625" customWidth="1"/>
    <col min="16130" max="16130" width="6.33203125" customWidth="1"/>
    <col min="16131" max="16131" width="46.5546875" bestFit="1" customWidth="1"/>
    <col min="16132" max="16139" width="12.6640625" customWidth="1"/>
  </cols>
  <sheetData>
    <row r="1" spans="1:11" x14ac:dyDescent="0.25">
      <c r="B1" s="51" t="s">
        <v>67</v>
      </c>
      <c r="D1" s="136" t="s">
        <v>160</v>
      </c>
      <c r="E1" s="137"/>
      <c r="F1" s="138"/>
      <c r="G1" s="139" t="str">
        <f>Deadline!A5</f>
        <v>MM/DD/YYYY</v>
      </c>
      <c r="H1" s="129"/>
      <c r="I1" s="45"/>
      <c r="J1" s="45"/>
      <c r="K1"/>
    </row>
    <row r="2" spans="1:11" x14ac:dyDescent="0.25">
      <c r="B2" t="s">
        <v>80</v>
      </c>
      <c r="D2" s="127" t="s">
        <v>161</v>
      </c>
      <c r="E2" s="126"/>
      <c r="F2" s="126"/>
      <c r="G2" s="135"/>
      <c r="H2" s="125"/>
      <c r="I2"/>
      <c r="J2"/>
      <c r="K2"/>
    </row>
    <row r="3" spans="1:11" ht="13.8" thickBot="1" x14ac:dyDescent="0.3">
      <c r="B3" t="s">
        <v>99</v>
      </c>
      <c r="D3" s="140" t="s">
        <v>162</v>
      </c>
      <c r="E3" s="141"/>
      <c r="F3" s="141"/>
      <c r="G3" s="141"/>
      <c r="H3" s="142"/>
      <c r="I3"/>
      <c r="J3"/>
      <c r="K3"/>
    </row>
    <row r="4" spans="1:11" x14ac:dyDescent="0.25">
      <c r="D4" s="152" t="s">
        <v>2</v>
      </c>
      <c r="E4" s="158"/>
      <c r="F4" s="154" t="s">
        <v>39</v>
      </c>
      <c r="G4" s="159"/>
      <c r="H4" s="152" t="s">
        <v>40</v>
      </c>
      <c r="I4" s="160"/>
      <c r="J4" s="150" t="s">
        <v>1</v>
      </c>
      <c r="K4" s="151"/>
    </row>
    <row r="5" spans="1:11" s="17" customFormat="1" x14ac:dyDescent="0.25">
      <c r="A5" s="5"/>
      <c r="B5" s="5"/>
      <c r="C5" s="5"/>
      <c r="D5" s="3" t="s">
        <v>68</v>
      </c>
      <c r="E5" s="30" t="s">
        <v>51</v>
      </c>
      <c r="F5" s="3" t="s">
        <v>68</v>
      </c>
      <c r="G5" s="30" t="s">
        <v>51</v>
      </c>
      <c r="H5" s="3" t="s">
        <v>68</v>
      </c>
      <c r="I5" s="30" t="s">
        <v>51</v>
      </c>
      <c r="J5" s="3" t="s">
        <v>68</v>
      </c>
      <c r="K5" s="30" t="s">
        <v>51</v>
      </c>
    </row>
    <row r="6" spans="1:11" x14ac:dyDescent="0.25">
      <c r="A6" s="4" t="s">
        <v>3</v>
      </c>
      <c r="B6" s="5" t="s">
        <v>4</v>
      </c>
      <c r="C6" s="5"/>
      <c r="D6" s="63"/>
      <c r="E6" s="64"/>
      <c r="F6" s="63"/>
      <c r="G6" s="64"/>
      <c r="H6" s="63"/>
      <c r="I6" s="64"/>
      <c r="J6" s="63"/>
    </row>
    <row r="7" spans="1:11" x14ac:dyDescent="0.25">
      <c r="A7" s="51">
        <v>1</v>
      </c>
      <c r="B7" s="7"/>
      <c r="C7" s="7"/>
      <c r="D7" s="96">
        <v>0</v>
      </c>
      <c r="E7" s="97">
        <v>0</v>
      </c>
      <c r="F7" s="96">
        <f t="shared" ref="F7:F12" si="0">D7*1.03</f>
        <v>0</v>
      </c>
      <c r="G7" s="97">
        <f t="shared" ref="G7:G12" si="1">E7*1.03</f>
        <v>0</v>
      </c>
      <c r="H7" s="96">
        <f t="shared" ref="H7:H12" si="2">F7*1.03</f>
        <v>0</v>
      </c>
      <c r="I7" s="97">
        <f t="shared" ref="I7:I12" si="3">G7*1.03</f>
        <v>0</v>
      </c>
      <c r="J7" s="96">
        <f>D7+F7+H7</f>
        <v>0</v>
      </c>
      <c r="K7" s="98">
        <f>E7+G7+I7</f>
        <v>0</v>
      </c>
    </row>
    <row r="8" spans="1:11" x14ac:dyDescent="0.25">
      <c r="A8" s="51">
        <v>2</v>
      </c>
      <c r="B8" s="7"/>
      <c r="C8" s="7"/>
      <c r="D8" s="96">
        <v>0</v>
      </c>
      <c r="E8" s="97">
        <v>0</v>
      </c>
      <c r="F8" s="96">
        <f t="shared" si="0"/>
        <v>0</v>
      </c>
      <c r="G8" s="97">
        <f t="shared" si="1"/>
        <v>0</v>
      </c>
      <c r="H8" s="96">
        <f t="shared" si="2"/>
        <v>0</v>
      </c>
      <c r="I8" s="97">
        <f t="shared" si="3"/>
        <v>0</v>
      </c>
      <c r="J8" s="96">
        <f t="shared" ref="J8:K13" si="4">D8+F8+H8</f>
        <v>0</v>
      </c>
      <c r="K8" s="98">
        <f t="shared" si="4"/>
        <v>0</v>
      </c>
    </row>
    <row r="9" spans="1:11" x14ac:dyDescent="0.25">
      <c r="A9" s="51">
        <v>3</v>
      </c>
      <c r="B9" s="7"/>
      <c r="C9" s="7"/>
      <c r="D9" s="96">
        <v>0</v>
      </c>
      <c r="E9" s="97">
        <v>0</v>
      </c>
      <c r="F9" s="96">
        <f t="shared" si="0"/>
        <v>0</v>
      </c>
      <c r="G9" s="97">
        <f t="shared" si="1"/>
        <v>0</v>
      </c>
      <c r="H9" s="96">
        <f t="shared" si="2"/>
        <v>0</v>
      </c>
      <c r="I9" s="97">
        <f t="shared" si="3"/>
        <v>0</v>
      </c>
      <c r="J9" s="96">
        <f t="shared" si="4"/>
        <v>0</v>
      </c>
      <c r="K9" s="98">
        <f t="shared" si="4"/>
        <v>0</v>
      </c>
    </row>
    <row r="10" spans="1:11" x14ac:dyDescent="0.25">
      <c r="A10" s="51">
        <v>4</v>
      </c>
      <c r="B10" s="7"/>
      <c r="C10" s="7"/>
      <c r="D10" s="96">
        <v>0</v>
      </c>
      <c r="E10" s="97">
        <v>0</v>
      </c>
      <c r="F10" s="96">
        <f t="shared" si="0"/>
        <v>0</v>
      </c>
      <c r="G10" s="97">
        <f t="shared" si="1"/>
        <v>0</v>
      </c>
      <c r="H10" s="96">
        <f t="shared" si="2"/>
        <v>0</v>
      </c>
      <c r="I10" s="97">
        <f t="shared" si="3"/>
        <v>0</v>
      </c>
      <c r="J10" s="96">
        <f>D10+F10+H10</f>
        <v>0</v>
      </c>
      <c r="K10" s="98">
        <f t="shared" si="4"/>
        <v>0</v>
      </c>
    </row>
    <row r="11" spans="1:11" x14ac:dyDescent="0.25">
      <c r="A11" s="51">
        <v>5</v>
      </c>
      <c r="B11" s="7"/>
      <c r="C11" s="7"/>
      <c r="D11" s="96">
        <v>0</v>
      </c>
      <c r="E11" s="97">
        <v>0</v>
      </c>
      <c r="F11" s="96">
        <f t="shared" si="0"/>
        <v>0</v>
      </c>
      <c r="G11" s="97">
        <f t="shared" si="1"/>
        <v>0</v>
      </c>
      <c r="H11" s="96">
        <f t="shared" si="2"/>
        <v>0</v>
      </c>
      <c r="I11" s="97">
        <f t="shared" si="3"/>
        <v>0</v>
      </c>
      <c r="J11" s="96">
        <f t="shared" si="4"/>
        <v>0</v>
      </c>
      <c r="K11" s="98">
        <f t="shared" si="4"/>
        <v>0</v>
      </c>
    </row>
    <row r="12" spans="1:11" ht="15" x14ac:dyDescent="0.4">
      <c r="A12" s="51">
        <v>6</v>
      </c>
      <c r="B12" s="7"/>
      <c r="C12" s="7"/>
      <c r="D12" s="99">
        <v>0</v>
      </c>
      <c r="E12" s="100">
        <v>0</v>
      </c>
      <c r="F12" s="99">
        <f t="shared" si="0"/>
        <v>0</v>
      </c>
      <c r="G12" s="100">
        <f t="shared" si="1"/>
        <v>0</v>
      </c>
      <c r="H12" s="99">
        <f t="shared" si="2"/>
        <v>0</v>
      </c>
      <c r="I12" s="100">
        <f t="shared" si="3"/>
        <v>0</v>
      </c>
      <c r="J12" s="99">
        <f t="shared" si="4"/>
        <v>0</v>
      </c>
      <c r="K12" s="101">
        <f t="shared" si="4"/>
        <v>0</v>
      </c>
    </row>
    <row r="13" spans="1:11" x14ac:dyDescent="0.25">
      <c r="A13" s="1"/>
      <c r="C13" s="7" t="s">
        <v>56</v>
      </c>
      <c r="D13" s="96">
        <f t="shared" ref="D13:I13" si="5">SUM(D7:D12)</f>
        <v>0</v>
      </c>
      <c r="E13" s="97">
        <f t="shared" si="5"/>
        <v>0</v>
      </c>
      <c r="F13" s="96">
        <f t="shared" si="5"/>
        <v>0</v>
      </c>
      <c r="G13" s="97">
        <f t="shared" si="5"/>
        <v>0</v>
      </c>
      <c r="H13" s="96">
        <f t="shared" si="5"/>
        <v>0</v>
      </c>
      <c r="I13" s="97">
        <f t="shared" si="5"/>
        <v>0</v>
      </c>
      <c r="J13" s="96">
        <f t="shared" si="4"/>
        <v>0</v>
      </c>
      <c r="K13" s="98">
        <f t="shared" si="4"/>
        <v>0</v>
      </c>
    </row>
    <row r="14" spans="1:11" x14ac:dyDescent="0.25">
      <c r="A14" s="1"/>
      <c r="B14" s="7"/>
      <c r="C14" s="7"/>
      <c r="D14" s="102"/>
      <c r="E14" s="103"/>
      <c r="F14" s="102"/>
      <c r="G14" s="103"/>
      <c r="H14" s="102"/>
      <c r="I14" s="103"/>
      <c r="J14" s="96"/>
      <c r="K14" s="98"/>
    </row>
    <row r="15" spans="1:11" x14ac:dyDescent="0.25">
      <c r="A15" s="4" t="s">
        <v>5</v>
      </c>
      <c r="B15" s="5" t="s">
        <v>6</v>
      </c>
      <c r="C15" s="5"/>
      <c r="D15" s="102"/>
      <c r="E15" s="103"/>
      <c r="F15" s="102"/>
      <c r="G15" s="103"/>
      <c r="H15" s="102"/>
      <c r="I15" s="103"/>
      <c r="J15" s="96"/>
      <c r="K15" s="98"/>
    </row>
    <row r="16" spans="1:11" x14ac:dyDescent="0.25">
      <c r="A16" s="51">
        <v>7</v>
      </c>
      <c r="B16" s="7" t="s">
        <v>69</v>
      </c>
      <c r="C16" s="7"/>
      <c r="D16" s="96"/>
      <c r="E16" s="97"/>
      <c r="F16" s="96"/>
      <c r="G16" s="97"/>
      <c r="H16" s="96"/>
      <c r="I16" s="97"/>
      <c r="J16" s="96"/>
      <c r="K16" s="98"/>
    </row>
    <row r="17" spans="1:11" x14ac:dyDescent="0.25">
      <c r="A17" s="4"/>
      <c r="B17" s="7"/>
      <c r="C17" s="7"/>
      <c r="D17" s="96">
        <v>0</v>
      </c>
      <c r="E17" s="97">
        <v>0</v>
      </c>
      <c r="F17" s="96">
        <f>D17*1.03</f>
        <v>0</v>
      </c>
      <c r="G17" s="97">
        <f>E17*1.03</f>
        <v>0</v>
      </c>
      <c r="H17" s="96">
        <f>F17*1.03</f>
        <v>0</v>
      </c>
      <c r="I17" s="97">
        <f>G17*1.03</f>
        <v>0</v>
      </c>
      <c r="J17" s="96">
        <f>D17+F17+H17</f>
        <v>0</v>
      </c>
      <c r="K17" s="98">
        <f>E17+G17+I17</f>
        <v>0</v>
      </c>
    </row>
    <row r="18" spans="1:11" x14ac:dyDescent="0.25">
      <c r="A18" s="4"/>
      <c r="B18" s="7" t="s">
        <v>71</v>
      </c>
      <c r="C18" s="7"/>
      <c r="D18" s="96"/>
      <c r="E18" s="97"/>
      <c r="F18" s="96"/>
      <c r="G18" s="97"/>
      <c r="H18" s="96"/>
      <c r="I18" s="97"/>
      <c r="J18" s="96"/>
      <c r="K18" s="98"/>
    </row>
    <row r="19" spans="1:11" x14ac:dyDescent="0.25">
      <c r="A19" s="4"/>
      <c r="B19" s="7" t="s">
        <v>163</v>
      </c>
      <c r="C19" s="7"/>
      <c r="D19" s="96"/>
      <c r="E19" s="97"/>
      <c r="F19" s="96"/>
      <c r="G19" s="97"/>
      <c r="H19" s="96"/>
      <c r="I19" s="97"/>
      <c r="J19" s="96"/>
      <c r="K19" s="98"/>
    </row>
    <row r="20" spans="1:11" x14ac:dyDescent="0.25">
      <c r="A20" s="1"/>
      <c r="B20" s="7"/>
      <c r="C20" s="7"/>
      <c r="D20" s="96">
        <v>0</v>
      </c>
      <c r="E20" s="97">
        <v>0</v>
      </c>
      <c r="F20" s="96">
        <f>D20*1.03</f>
        <v>0</v>
      </c>
      <c r="G20" s="97">
        <f>E20*1.03</f>
        <v>0</v>
      </c>
      <c r="H20" s="96">
        <f>F20*1.03</f>
        <v>0</v>
      </c>
      <c r="I20" s="97">
        <f>G20*1.03</f>
        <v>0</v>
      </c>
      <c r="J20" s="96">
        <f>D20+F20+H20</f>
        <v>0</v>
      </c>
      <c r="K20" s="98">
        <f>E20+G20+I20</f>
        <v>0</v>
      </c>
    </row>
    <row r="21" spans="1:11" x14ac:dyDescent="0.25">
      <c r="A21" s="51">
        <v>8</v>
      </c>
      <c r="B21" s="7" t="s">
        <v>70</v>
      </c>
      <c r="C21" s="7"/>
      <c r="D21" s="96"/>
      <c r="E21" s="97"/>
      <c r="F21" s="96"/>
      <c r="G21" s="97"/>
      <c r="H21" s="96"/>
      <c r="I21" s="97"/>
      <c r="J21" s="96"/>
      <c r="K21" s="98"/>
    </row>
    <row r="22" spans="1:11" ht="15" x14ac:dyDescent="0.4">
      <c r="A22" s="4"/>
      <c r="B22" s="7"/>
      <c r="C22" s="7"/>
      <c r="D22" s="99">
        <v>0</v>
      </c>
      <c r="E22" s="100">
        <v>0</v>
      </c>
      <c r="F22" s="99">
        <f>D22*1.03</f>
        <v>0</v>
      </c>
      <c r="G22" s="100">
        <f>E22*1.03</f>
        <v>0</v>
      </c>
      <c r="H22" s="99">
        <f>F22*1.03</f>
        <v>0</v>
      </c>
      <c r="I22" s="100">
        <f>G22*1.03</f>
        <v>0</v>
      </c>
      <c r="J22" s="99">
        <f t="shared" ref="J22:K24" si="6">D22+F22+H22</f>
        <v>0</v>
      </c>
      <c r="K22" s="101">
        <f t="shared" si="6"/>
        <v>0</v>
      </c>
    </row>
    <row r="23" spans="1:11" x14ac:dyDescent="0.25">
      <c r="A23" s="1"/>
      <c r="C23" s="7" t="s">
        <v>57</v>
      </c>
      <c r="D23" s="96">
        <f t="shared" ref="D23:I23" si="7">SUM(D16:D22)</f>
        <v>0</v>
      </c>
      <c r="E23" s="97">
        <f t="shared" si="7"/>
        <v>0</v>
      </c>
      <c r="F23" s="96">
        <f t="shared" si="7"/>
        <v>0</v>
      </c>
      <c r="G23" s="97">
        <f t="shared" si="7"/>
        <v>0</v>
      </c>
      <c r="H23" s="96">
        <f t="shared" si="7"/>
        <v>0</v>
      </c>
      <c r="I23" s="97">
        <f t="shared" si="7"/>
        <v>0</v>
      </c>
      <c r="J23" s="96">
        <f t="shared" si="6"/>
        <v>0</v>
      </c>
      <c r="K23" s="98">
        <f t="shared" si="6"/>
        <v>0</v>
      </c>
    </row>
    <row r="24" spans="1:11" x14ac:dyDescent="0.25">
      <c r="A24" s="1"/>
      <c r="C24" s="7" t="s">
        <v>7</v>
      </c>
      <c r="D24" s="96">
        <f t="shared" ref="D24:I24" si="8">+D13+D23</f>
        <v>0</v>
      </c>
      <c r="E24" s="97">
        <f t="shared" si="8"/>
        <v>0</v>
      </c>
      <c r="F24" s="96">
        <f t="shared" si="8"/>
        <v>0</v>
      </c>
      <c r="G24" s="97">
        <f t="shared" si="8"/>
        <v>0</v>
      </c>
      <c r="H24" s="96">
        <f>+H13+H23</f>
        <v>0</v>
      </c>
      <c r="I24" s="97">
        <f t="shared" si="8"/>
        <v>0</v>
      </c>
      <c r="J24" s="96">
        <f t="shared" si="6"/>
        <v>0</v>
      </c>
      <c r="K24" s="98">
        <f t="shared" si="6"/>
        <v>0</v>
      </c>
    </row>
    <row r="25" spans="1:11" x14ac:dyDescent="0.25">
      <c r="A25" s="1"/>
      <c r="B25" s="7"/>
      <c r="C25" s="7"/>
      <c r="D25" s="96"/>
      <c r="E25" s="97"/>
      <c r="F25" s="96"/>
      <c r="G25" s="97"/>
      <c r="H25" s="96"/>
      <c r="I25" s="97"/>
      <c r="J25" s="96"/>
      <c r="K25" s="98"/>
    </row>
    <row r="26" spans="1:11" x14ac:dyDescent="0.25">
      <c r="A26" s="4" t="s">
        <v>8</v>
      </c>
      <c r="B26" s="5" t="s">
        <v>9</v>
      </c>
      <c r="C26" s="5"/>
      <c r="D26" s="96"/>
      <c r="E26" s="97"/>
      <c r="F26" s="96"/>
      <c r="G26" s="97"/>
      <c r="H26" s="96"/>
      <c r="I26" s="97"/>
      <c r="J26" s="96"/>
      <c r="K26" s="98"/>
    </row>
    <row r="27" spans="1:11" x14ac:dyDescent="0.25">
      <c r="A27" s="51">
        <v>1</v>
      </c>
      <c r="B27" s="28">
        <v>0.45</v>
      </c>
      <c r="C27" s="57" t="s">
        <v>72</v>
      </c>
      <c r="D27" s="96">
        <f t="shared" ref="D27:I27" si="9">$B$27*D7</f>
        <v>0</v>
      </c>
      <c r="E27" s="97">
        <f t="shared" si="9"/>
        <v>0</v>
      </c>
      <c r="F27" s="96">
        <f t="shared" si="9"/>
        <v>0</v>
      </c>
      <c r="G27" s="97">
        <f t="shared" si="9"/>
        <v>0</v>
      </c>
      <c r="H27" s="96">
        <f t="shared" si="9"/>
        <v>0</v>
      </c>
      <c r="I27" s="97">
        <f t="shared" si="9"/>
        <v>0</v>
      </c>
      <c r="J27" s="96">
        <f t="shared" ref="J27:K35" si="10">D27+F27+H27</f>
        <v>0</v>
      </c>
      <c r="K27" s="98">
        <f t="shared" si="10"/>
        <v>0</v>
      </c>
    </row>
    <row r="28" spans="1:11" x14ac:dyDescent="0.25">
      <c r="A28" s="51">
        <v>2</v>
      </c>
      <c r="B28" s="28">
        <v>0.14499999999999999</v>
      </c>
      <c r="C28" s="57" t="s">
        <v>73</v>
      </c>
      <c r="D28" s="96">
        <f t="shared" ref="D28:I28" si="11">$B$28*D8</f>
        <v>0</v>
      </c>
      <c r="E28" s="97">
        <f t="shared" si="11"/>
        <v>0</v>
      </c>
      <c r="F28" s="96">
        <f t="shared" si="11"/>
        <v>0</v>
      </c>
      <c r="G28" s="97">
        <f t="shared" si="11"/>
        <v>0</v>
      </c>
      <c r="H28" s="96">
        <f t="shared" si="11"/>
        <v>0</v>
      </c>
      <c r="I28" s="97">
        <f t="shared" si="11"/>
        <v>0</v>
      </c>
      <c r="J28" s="96">
        <f t="shared" si="10"/>
        <v>0</v>
      </c>
      <c r="K28" s="98">
        <f t="shared" si="10"/>
        <v>0</v>
      </c>
    </row>
    <row r="29" spans="1:11" x14ac:dyDescent="0.25">
      <c r="A29" s="51">
        <v>3</v>
      </c>
      <c r="B29" s="28">
        <v>0.14499999999999999</v>
      </c>
      <c r="C29" s="57" t="s">
        <v>73</v>
      </c>
      <c r="D29" s="96">
        <f t="shared" ref="D29:I29" si="12">$B$29*D9</f>
        <v>0</v>
      </c>
      <c r="E29" s="97">
        <f t="shared" si="12"/>
        <v>0</v>
      </c>
      <c r="F29" s="96">
        <f t="shared" si="12"/>
        <v>0</v>
      </c>
      <c r="G29" s="97">
        <f t="shared" si="12"/>
        <v>0</v>
      </c>
      <c r="H29" s="96">
        <f t="shared" si="12"/>
        <v>0</v>
      </c>
      <c r="I29" s="97">
        <f t="shared" si="12"/>
        <v>0</v>
      </c>
      <c r="J29" s="96">
        <f t="shared" si="10"/>
        <v>0</v>
      </c>
      <c r="K29" s="98">
        <f t="shared" si="10"/>
        <v>0</v>
      </c>
    </row>
    <row r="30" spans="1:11" x14ac:dyDescent="0.25">
      <c r="A30" s="51">
        <v>4</v>
      </c>
      <c r="B30" s="28">
        <v>0.14499999999999999</v>
      </c>
      <c r="C30" s="57" t="s">
        <v>73</v>
      </c>
      <c r="D30" s="96">
        <f t="shared" ref="D30:I30" si="13">$B$30*D10</f>
        <v>0</v>
      </c>
      <c r="E30" s="97">
        <f t="shared" si="13"/>
        <v>0</v>
      </c>
      <c r="F30" s="96">
        <f t="shared" si="13"/>
        <v>0</v>
      </c>
      <c r="G30" s="97">
        <f t="shared" si="13"/>
        <v>0</v>
      </c>
      <c r="H30" s="96">
        <f t="shared" si="13"/>
        <v>0</v>
      </c>
      <c r="I30" s="97">
        <f t="shared" si="13"/>
        <v>0</v>
      </c>
      <c r="J30" s="96">
        <f t="shared" si="10"/>
        <v>0</v>
      </c>
      <c r="K30" s="98">
        <f t="shared" si="10"/>
        <v>0</v>
      </c>
    </row>
    <row r="31" spans="1:11" x14ac:dyDescent="0.25">
      <c r="A31" s="51">
        <v>5</v>
      </c>
      <c r="B31" s="28">
        <v>0.14499999999999999</v>
      </c>
      <c r="C31" s="57" t="s">
        <v>73</v>
      </c>
      <c r="D31" s="96">
        <f t="shared" ref="D31:I31" si="14">$B$31*D11</f>
        <v>0</v>
      </c>
      <c r="E31" s="97">
        <f t="shared" si="14"/>
        <v>0</v>
      </c>
      <c r="F31" s="96">
        <f t="shared" si="14"/>
        <v>0</v>
      </c>
      <c r="G31" s="97">
        <f t="shared" si="14"/>
        <v>0</v>
      </c>
      <c r="H31" s="96">
        <f t="shared" si="14"/>
        <v>0</v>
      </c>
      <c r="I31" s="97">
        <f t="shared" si="14"/>
        <v>0</v>
      </c>
      <c r="J31" s="96">
        <f t="shared" si="10"/>
        <v>0</v>
      </c>
      <c r="K31" s="98">
        <f t="shared" si="10"/>
        <v>0</v>
      </c>
    </row>
    <row r="32" spans="1:11" x14ac:dyDescent="0.25">
      <c r="A32" s="51">
        <v>6</v>
      </c>
      <c r="B32" s="28">
        <v>0.14499999999999999</v>
      </c>
      <c r="C32" s="57" t="s">
        <v>73</v>
      </c>
      <c r="D32" s="96">
        <f t="shared" ref="D32:I32" si="15">$B$32*D12</f>
        <v>0</v>
      </c>
      <c r="E32" s="97">
        <f t="shared" si="15"/>
        <v>0</v>
      </c>
      <c r="F32" s="96">
        <f t="shared" si="15"/>
        <v>0</v>
      </c>
      <c r="G32" s="97">
        <f t="shared" si="15"/>
        <v>0</v>
      </c>
      <c r="H32" s="96">
        <f t="shared" si="15"/>
        <v>0</v>
      </c>
      <c r="I32" s="97">
        <f t="shared" si="15"/>
        <v>0</v>
      </c>
      <c r="J32" s="96">
        <f t="shared" si="10"/>
        <v>0</v>
      </c>
      <c r="K32" s="98">
        <f t="shared" si="10"/>
        <v>0</v>
      </c>
    </row>
    <row r="33" spans="1:11" x14ac:dyDescent="0.25">
      <c r="A33" s="51">
        <v>7</v>
      </c>
      <c r="B33" s="28">
        <v>0.45</v>
      </c>
      <c r="C33" s="57" t="s">
        <v>72</v>
      </c>
      <c r="D33" s="96">
        <f t="shared" ref="D33:I33" si="16">$B$33*D17</f>
        <v>0</v>
      </c>
      <c r="E33" s="97">
        <f t="shared" si="16"/>
        <v>0</v>
      </c>
      <c r="F33" s="96">
        <f t="shared" si="16"/>
        <v>0</v>
      </c>
      <c r="G33" s="97">
        <f t="shared" si="16"/>
        <v>0</v>
      </c>
      <c r="H33" s="96">
        <f t="shared" si="16"/>
        <v>0</v>
      </c>
      <c r="I33" s="97">
        <f t="shared" si="16"/>
        <v>0</v>
      </c>
      <c r="J33" s="96">
        <f t="shared" si="10"/>
        <v>0</v>
      </c>
      <c r="K33" s="98">
        <f t="shared" si="10"/>
        <v>0</v>
      </c>
    </row>
    <row r="34" spans="1:11" ht="15" x14ac:dyDescent="0.4">
      <c r="A34" s="51">
        <v>8</v>
      </c>
      <c r="B34" s="27">
        <v>7.6499999999999999E-2</v>
      </c>
      <c r="C34" s="57" t="s">
        <v>47</v>
      </c>
      <c r="D34" s="99">
        <f t="shared" ref="D34:I34" si="17">$B$34*D22</f>
        <v>0</v>
      </c>
      <c r="E34" s="100">
        <f t="shared" si="17"/>
        <v>0</v>
      </c>
      <c r="F34" s="99">
        <f t="shared" si="17"/>
        <v>0</v>
      </c>
      <c r="G34" s="100">
        <f t="shared" si="17"/>
        <v>0</v>
      </c>
      <c r="H34" s="99">
        <f t="shared" si="17"/>
        <v>0</v>
      </c>
      <c r="I34" s="100">
        <f t="shared" si="17"/>
        <v>0</v>
      </c>
      <c r="J34" s="99">
        <f t="shared" si="10"/>
        <v>0</v>
      </c>
      <c r="K34" s="101">
        <f t="shared" si="10"/>
        <v>0</v>
      </c>
    </row>
    <row r="35" spans="1:11" x14ac:dyDescent="0.25">
      <c r="A35" s="1"/>
      <c r="C35" s="7" t="s">
        <v>1</v>
      </c>
      <c r="D35" s="96">
        <f t="shared" ref="D35:I35" si="18">SUM(D27:D34)</f>
        <v>0</v>
      </c>
      <c r="E35" s="97">
        <f t="shared" si="18"/>
        <v>0</v>
      </c>
      <c r="F35" s="96">
        <f t="shared" si="18"/>
        <v>0</v>
      </c>
      <c r="G35" s="97">
        <f t="shared" si="18"/>
        <v>0</v>
      </c>
      <c r="H35" s="96">
        <f t="shared" si="18"/>
        <v>0</v>
      </c>
      <c r="I35" s="97">
        <f t="shared" si="18"/>
        <v>0</v>
      </c>
      <c r="J35" s="96">
        <f t="shared" si="10"/>
        <v>0</v>
      </c>
      <c r="K35" s="98">
        <f t="shared" si="10"/>
        <v>0</v>
      </c>
    </row>
    <row r="36" spans="1:11" ht="15" x14ac:dyDescent="0.4">
      <c r="A36" s="1"/>
      <c r="B36" s="7"/>
      <c r="C36" s="7"/>
      <c r="D36" s="99"/>
      <c r="E36" s="100"/>
      <c r="F36" s="99"/>
      <c r="G36" s="100"/>
      <c r="H36" s="99"/>
      <c r="I36" s="100"/>
      <c r="J36" s="96"/>
      <c r="K36" s="98"/>
    </row>
    <row r="37" spans="1:11" x14ac:dyDescent="0.25">
      <c r="A37" s="1"/>
      <c r="C37" s="7" t="s">
        <v>10</v>
      </c>
      <c r="D37" s="102">
        <f t="shared" ref="D37:I37" si="19">+D24+D35</f>
        <v>0</v>
      </c>
      <c r="E37" s="103">
        <f t="shared" si="19"/>
        <v>0</v>
      </c>
      <c r="F37" s="102">
        <f t="shared" si="19"/>
        <v>0</v>
      </c>
      <c r="G37" s="103">
        <f t="shared" si="19"/>
        <v>0</v>
      </c>
      <c r="H37" s="102">
        <f t="shared" si="19"/>
        <v>0</v>
      </c>
      <c r="I37" s="103">
        <f t="shared" si="19"/>
        <v>0</v>
      </c>
      <c r="J37" s="96">
        <f>D37+F37+H37</f>
        <v>0</v>
      </c>
      <c r="K37" s="98">
        <f>E37+G37+I37</f>
        <v>0</v>
      </c>
    </row>
    <row r="38" spans="1:11" x14ac:dyDescent="0.25">
      <c r="A38" s="1"/>
      <c r="B38" s="7"/>
      <c r="C38" s="7"/>
      <c r="D38" s="102"/>
      <c r="E38" s="103"/>
      <c r="F38" s="102"/>
      <c r="G38" s="103"/>
      <c r="H38" s="102"/>
      <c r="I38" s="103"/>
      <c r="J38" s="96"/>
      <c r="K38" s="98"/>
    </row>
    <row r="39" spans="1:11" x14ac:dyDescent="0.25">
      <c r="A39" s="4" t="s">
        <v>11</v>
      </c>
      <c r="B39" s="5" t="s">
        <v>164</v>
      </c>
      <c r="C39" s="5"/>
      <c r="D39" s="96"/>
      <c r="E39" s="97"/>
      <c r="F39" s="96"/>
      <c r="G39" s="97"/>
      <c r="H39" s="96"/>
      <c r="I39" s="97"/>
      <c r="J39" s="96"/>
      <c r="K39" s="98"/>
    </row>
    <row r="40" spans="1:11" x14ac:dyDescent="0.25">
      <c r="C40" s="7"/>
      <c r="D40" s="96">
        <v>0</v>
      </c>
      <c r="E40" s="97">
        <v>0</v>
      </c>
      <c r="F40" s="96">
        <v>0</v>
      </c>
      <c r="G40" s="97">
        <v>0</v>
      </c>
      <c r="H40" s="96">
        <v>0</v>
      </c>
      <c r="I40" s="97">
        <v>0</v>
      </c>
      <c r="J40" s="96">
        <f t="shared" ref="J40:K42" si="20">D40+F40+H40</f>
        <v>0</v>
      </c>
      <c r="K40" s="98">
        <f t="shared" si="20"/>
        <v>0</v>
      </c>
    </row>
    <row r="41" spans="1:11" ht="15" x14ac:dyDescent="0.4">
      <c r="A41" s="4"/>
      <c r="B41" s="7"/>
      <c r="C41" s="7"/>
      <c r="D41" s="99">
        <v>0</v>
      </c>
      <c r="E41" s="100">
        <v>0</v>
      </c>
      <c r="F41" s="99">
        <v>0</v>
      </c>
      <c r="G41" s="100">
        <v>0</v>
      </c>
      <c r="H41" s="99">
        <v>0</v>
      </c>
      <c r="I41" s="100">
        <v>0</v>
      </c>
      <c r="J41" s="99">
        <f t="shared" si="20"/>
        <v>0</v>
      </c>
      <c r="K41" s="101">
        <f t="shared" si="20"/>
        <v>0</v>
      </c>
    </row>
    <row r="42" spans="1:11" x14ac:dyDescent="0.25">
      <c r="C42" s="7" t="s">
        <v>54</v>
      </c>
      <c r="D42" s="102">
        <f t="shared" ref="D42:I42" si="21">SUM(D40:D41)</f>
        <v>0</v>
      </c>
      <c r="E42" s="103">
        <f t="shared" si="21"/>
        <v>0</v>
      </c>
      <c r="F42" s="102">
        <f t="shared" si="21"/>
        <v>0</v>
      </c>
      <c r="G42" s="103">
        <f t="shared" si="21"/>
        <v>0</v>
      </c>
      <c r="H42" s="102">
        <f t="shared" si="21"/>
        <v>0</v>
      </c>
      <c r="I42" s="103">
        <f t="shared" si="21"/>
        <v>0</v>
      </c>
      <c r="J42" s="96">
        <f t="shared" si="20"/>
        <v>0</v>
      </c>
      <c r="K42" s="98">
        <f t="shared" si="20"/>
        <v>0</v>
      </c>
    </row>
    <row r="43" spans="1:11" x14ac:dyDescent="0.25">
      <c r="C43" s="7"/>
      <c r="D43" s="102"/>
      <c r="E43" s="103"/>
      <c r="F43" s="102"/>
      <c r="G43" s="103"/>
      <c r="H43" s="102"/>
      <c r="I43" s="103"/>
      <c r="J43" s="102"/>
      <c r="K43" s="98"/>
    </row>
    <row r="44" spans="1:11" x14ac:dyDescent="0.25">
      <c r="A44" s="4" t="s">
        <v>14</v>
      </c>
      <c r="B44" s="5" t="s">
        <v>15</v>
      </c>
      <c r="C44" s="5"/>
      <c r="D44" s="96"/>
      <c r="E44" s="97"/>
      <c r="F44" s="96"/>
      <c r="G44" s="97"/>
      <c r="H44" s="96"/>
      <c r="I44" s="97"/>
      <c r="J44" s="96"/>
      <c r="K44" s="98"/>
    </row>
    <row r="45" spans="1:11" x14ac:dyDescent="0.25">
      <c r="A45" s="4"/>
      <c r="B45" s="7" t="s">
        <v>75</v>
      </c>
      <c r="D45" s="96"/>
      <c r="E45" s="97"/>
      <c r="F45" s="96"/>
      <c r="G45" s="97"/>
      <c r="H45" s="96"/>
      <c r="I45" s="97"/>
      <c r="J45" s="96"/>
      <c r="K45" s="98"/>
    </row>
    <row r="46" spans="1:11" x14ac:dyDescent="0.25">
      <c r="A46" s="4"/>
      <c r="B46" s="7"/>
      <c r="D46" s="96">
        <v>0</v>
      </c>
      <c r="E46" s="97">
        <v>0</v>
      </c>
      <c r="F46" s="96">
        <v>0</v>
      </c>
      <c r="G46" s="97">
        <v>0</v>
      </c>
      <c r="H46" s="96">
        <v>0</v>
      </c>
      <c r="I46" s="97">
        <v>0</v>
      </c>
      <c r="J46" s="96">
        <f>D46+F46+H46</f>
        <v>0</v>
      </c>
      <c r="K46" s="98">
        <f>E46+G46+I46</f>
        <v>0</v>
      </c>
    </row>
    <row r="47" spans="1:11" x14ac:dyDescent="0.25">
      <c r="A47" s="4"/>
      <c r="B47" s="7" t="s">
        <v>76</v>
      </c>
      <c r="D47" s="96"/>
      <c r="E47" s="97"/>
      <c r="F47" s="96"/>
      <c r="G47" s="97"/>
      <c r="H47" s="96"/>
      <c r="I47" s="97"/>
      <c r="J47" s="96"/>
      <c r="K47" s="98"/>
    </row>
    <row r="48" spans="1:11" ht="15" x14ac:dyDescent="0.4">
      <c r="A48" s="1"/>
      <c r="D48" s="99">
        <v>0</v>
      </c>
      <c r="E48" s="100">
        <v>0</v>
      </c>
      <c r="F48" s="99">
        <v>0</v>
      </c>
      <c r="G48" s="100">
        <v>0</v>
      </c>
      <c r="H48" s="99">
        <v>0</v>
      </c>
      <c r="I48" s="100">
        <v>0</v>
      </c>
      <c r="J48" s="99">
        <f>D48+F48+H48</f>
        <v>0</v>
      </c>
      <c r="K48" s="101">
        <f>E48+G48+I48</f>
        <v>0</v>
      </c>
    </row>
    <row r="49" spans="1:11" x14ac:dyDescent="0.25">
      <c r="A49" s="1"/>
      <c r="C49" s="7" t="s">
        <v>16</v>
      </c>
      <c r="D49" s="102">
        <f t="shared" ref="D49:I49" si="22">SUM(D45:D48)</f>
        <v>0</v>
      </c>
      <c r="E49" s="103">
        <f t="shared" si="22"/>
        <v>0</v>
      </c>
      <c r="F49" s="102">
        <f t="shared" si="22"/>
        <v>0</v>
      </c>
      <c r="G49" s="103">
        <f t="shared" si="22"/>
        <v>0</v>
      </c>
      <c r="H49" s="102">
        <f t="shared" si="22"/>
        <v>0</v>
      </c>
      <c r="I49" s="103">
        <f t="shared" si="22"/>
        <v>0</v>
      </c>
      <c r="J49" s="96">
        <f>D49+F49+H49</f>
        <v>0</v>
      </c>
      <c r="K49" s="98">
        <f>E49+G49+I49</f>
        <v>0</v>
      </c>
    </row>
    <row r="50" spans="1:11" x14ac:dyDescent="0.25">
      <c r="A50" s="1"/>
      <c r="C50" s="7"/>
      <c r="D50" s="102"/>
      <c r="E50" s="103"/>
      <c r="F50" s="102"/>
      <c r="G50" s="103"/>
      <c r="H50" s="102"/>
      <c r="I50" s="103"/>
      <c r="J50" s="102"/>
      <c r="K50" s="98"/>
    </row>
    <row r="51" spans="1:11" x14ac:dyDescent="0.25">
      <c r="A51" s="4" t="s">
        <v>17</v>
      </c>
      <c r="B51" s="5" t="s">
        <v>103</v>
      </c>
      <c r="C51" s="5"/>
      <c r="D51" s="102"/>
      <c r="E51" s="103"/>
      <c r="F51" s="102"/>
      <c r="G51" s="103"/>
      <c r="H51" s="102"/>
      <c r="I51" s="103"/>
      <c r="J51" s="96"/>
      <c r="K51" s="98"/>
    </row>
    <row r="52" spans="1:11" s="51" customFormat="1" x14ac:dyDescent="0.25">
      <c r="B52" s="7"/>
      <c r="C52" s="7"/>
      <c r="D52" s="96">
        <v>0</v>
      </c>
      <c r="E52" s="97">
        <v>0</v>
      </c>
      <c r="F52" s="96">
        <v>0</v>
      </c>
      <c r="G52" s="97">
        <v>0</v>
      </c>
      <c r="H52" s="96">
        <v>0</v>
      </c>
      <c r="I52" s="97">
        <v>0</v>
      </c>
      <c r="J52" s="96">
        <f t="shared" ref="J52:K54" si="23">D52+F52+H52</f>
        <v>0</v>
      </c>
      <c r="K52" s="98">
        <f t="shared" si="23"/>
        <v>0</v>
      </c>
    </row>
    <row r="53" spans="1:11" s="51" customFormat="1" ht="15" x14ac:dyDescent="0.4">
      <c r="B53" s="7"/>
      <c r="C53" s="7"/>
      <c r="D53" s="99">
        <v>0</v>
      </c>
      <c r="E53" s="100">
        <v>0</v>
      </c>
      <c r="F53" s="99">
        <v>0</v>
      </c>
      <c r="G53" s="100">
        <v>0</v>
      </c>
      <c r="H53" s="99">
        <v>0</v>
      </c>
      <c r="I53" s="100">
        <v>0</v>
      </c>
      <c r="J53" s="99">
        <f t="shared" si="23"/>
        <v>0</v>
      </c>
      <c r="K53" s="101">
        <f t="shared" si="23"/>
        <v>0</v>
      </c>
    </row>
    <row r="54" spans="1:11" s="51" customFormat="1" x14ac:dyDescent="0.25">
      <c r="B54" s="7"/>
      <c r="C54" s="7" t="s">
        <v>58</v>
      </c>
      <c r="D54" s="102">
        <f t="shared" ref="D54:I54" si="24">SUM(D52:D53)</f>
        <v>0</v>
      </c>
      <c r="E54" s="103">
        <f t="shared" si="24"/>
        <v>0</v>
      </c>
      <c r="F54" s="102">
        <f t="shared" si="24"/>
        <v>0</v>
      </c>
      <c r="G54" s="103">
        <f t="shared" si="24"/>
        <v>0</v>
      </c>
      <c r="H54" s="102">
        <f t="shared" si="24"/>
        <v>0</v>
      </c>
      <c r="I54" s="103">
        <f t="shared" si="24"/>
        <v>0</v>
      </c>
      <c r="J54" s="96">
        <f t="shared" si="23"/>
        <v>0</v>
      </c>
      <c r="K54" s="98">
        <f t="shared" si="23"/>
        <v>0</v>
      </c>
    </row>
    <row r="55" spans="1:11" s="51" customFormat="1" x14ac:dyDescent="0.25">
      <c r="A55" s="7"/>
      <c r="B55" s="7"/>
      <c r="C55" s="7"/>
      <c r="D55" s="102"/>
      <c r="E55" s="103"/>
      <c r="F55" s="102"/>
      <c r="G55" s="103"/>
      <c r="H55" s="102"/>
      <c r="I55" s="103"/>
      <c r="J55" s="96"/>
      <c r="K55" s="104"/>
    </row>
    <row r="56" spans="1:11" x14ac:dyDescent="0.25">
      <c r="A56" s="4" t="s">
        <v>19</v>
      </c>
      <c r="B56" s="5" t="s">
        <v>59</v>
      </c>
      <c r="C56" s="5"/>
      <c r="D56" s="102"/>
      <c r="E56" s="103"/>
      <c r="F56" s="102"/>
      <c r="G56" s="103"/>
      <c r="H56" s="102"/>
      <c r="I56" s="103"/>
      <c r="J56" s="96"/>
      <c r="K56" s="98"/>
    </row>
    <row r="57" spans="1:11" x14ac:dyDescent="0.25">
      <c r="A57" s="4"/>
      <c r="B57" s="7" t="s">
        <v>21</v>
      </c>
      <c r="C57" s="7"/>
      <c r="D57" s="96">
        <v>0</v>
      </c>
      <c r="E57" s="97">
        <v>0</v>
      </c>
      <c r="F57" s="96">
        <v>0</v>
      </c>
      <c r="G57" s="97">
        <v>0</v>
      </c>
      <c r="H57" s="96">
        <v>0</v>
      </c>
      <c r="I57" s="97">
        <v>0</v>
      </c>
      <c r="J57" s="96">
        <f t="shared" ref="J57:K63" si="25">D57+F57+H57</f>
        <v>0</v>
      </c>
      <c r="K57" s="98">
        <f t="shared" si="25"/>
        <v>0</v>
      </c>
    </row>
    <row r="58" spans="1:11" x14ac:dyDescent="0.25">
      <c r="A58" s="4"/>
      <c r="B58" s="7"/>
      <c r="C58" s="7"/>
      <c r="D58" s="96">
        <v>0</v>
      </c>
      <c r="E58" s="97">
        <v>0</v>
      </c>
      <c r="F58" s="96">
        <v>0</v>
      </c>
      <c r="G58" s="97">
        <v>0</v>
      </c>
      <c r="H58" s="96">
        <v>0</v>
      </c>
      <c r="I58" s="97">
        <v>0</v>
      </c>
      <c r="J58" s="96">
        <f t="shared" si="25"/>
        <v>0</v>
      </c>
      <c r="K58" s="98">
        <f t="shared" si="25"/>
        <v>0</v>
      </c>
    </row>
    <row r="59" spans="1:11" x14ac:dyDescent="0.25">
      <c r="A59" s="4"/>
      <c r="B59" s="7"/>
      <c r="C59" s="7"/>
      <c r="D59" s="96">
        <v>0</v>
      </c>
      <c r="E59" s="97">
        <v>0</v>
      </c>
      <c r="F59" s="96">
        <v>0</v>
      </c>
      <c r="G59" s="97">
        <v>0</v>
      </c>
      <c r="H59" s="96">
        <v>0</v>
      </c>
      <c r="I59" s="97">
        <v>0</v>
      </c>
      <c r="J59" s="96">
        <f t="shared" si="25"/>
        <v>0</v>
      </c>
      <c r="K59" s="98">
        <f t="shared" si="25"/>
        <v>0</v>
      </c>
    </row>
    <row r="60" spans="1:11" x14ac:dyDescent="0.25">
      <c r="A60" s="4"/>
      <c r="B60" s="7"/>
      <c r="C60" s="7"/>
      <c r="D60" s="96">
        <v>0</v>
      </c>
      <c r="E60" s="97">
        <v>0</v>
      </c>
      <c r="F60" s="96">
        <v>0</v>
      </c>
      <c r="G60" s="97">
        <v>0</v>
      </c>
      <c r="H60" s="96">
        <v>0</v>
      </c>
      <c r="I60" s="97">
        <v>0</v>
      </c>
      <c r="J60" s="96">
        <f t="shared" si="25"/>
        <v>0</v>
      </c>
      <c r="K60" s="98">
        <f t="shared" si="25"/>
        <v>0</v>
      </c>
    </row>
    <row r="61" spans="1:11" x14ac:dyDescent="0.25">
      <c r="A61" s="1"/>
      <c r="B61" s="48" t="s">
        <v>22</v>
      </c>
      <c r="C61" s="48"/>
      <c r="D61" s="96">
        <v>0</v>
      </c>
      <c r="E61" s="97">
        <v>0</v>
      </c>
      <c r="F61" s="96">
        <v>0</v>
      </c>
      <c r="G61" s="97">
        <v>0</v>
      </c>
      <c r="H61" s="96">
        <v>0</v>
      </c>
      <c r="I61" s="97">
        <v>0</v>
      </c>
      <c r="J61" s="96">
        <f t="shared" si="25"/>
        <v>0</v>
      </c>
      <c r="K61" s="98">
        <f t="shared" si="25"/>
        <v>0</v>
      </c>
    </row>
    <row r="62" spans="1:11" x14ac:dyDescent="0.25">
      <c r="A62" s="1"/>
      <c r="B62" s="48" t="s">
        <v>23</v>
      </c>
      <c r="C62" s="48"/>
      <c r="D62" s="96">
        <v>0</v>
      </c>
      <c r="E62" s="97">
        <v>0</v>
      </c>
      <c r="F62" s="96">
        <v>0</v>
      </c>
      <c r="G62" s="97">
        <v>0</v>
      </c>
      <c r="H62" s="96">
        <v>0</v>
      </c>
      <c r="I62" s="97">
        <v>0</v>
      </c>
      <c r="J62" s="96">
        <f t="shared" si="25"/>
        <v>0</v>
      </c>
      <c r="K62" s="98">
        <f t="shared" si="25"/>
        <v>0</v>
      </c>
    </row>
    <row r="63" spans="1:11" x14ac:dyDescent="0.25">
      <c r="A63" s="1"/>
      <c r="B63" s="48" t="s">
        <v>55</v>
      </c>
      <c r="C63" s="48"/>
      <c r="D63" s="105">
        <v>0</v>
      </c>
      <c r="E63" s="97">
        <v>0</v>
      </c>
      <c r="F63" s="105">
        <v>0</v>
      </c>
      <c r="G63" s="97">
        <v>0</v>
      </c>
      <c r="H63" s="105">
        <v>0</v>
      </c>
      <c r="I63" s="97">
        <v>0</v>
      </c>
      <c r="J63" s="96">
        <f t="shared" si="25"/>
        <v>0</v>
      </c>
      <c r="K63" s="98">
        <f t="shared" si="25"/>
        <v>0</v>
      </c>
    </row>
    <row r="64" spans="1:11" x14ac:dyDescent="0.25">
      <c r="A64" s="1"/>
      <c r="B64" s="48" t="s">
        <v>77</v>
      </c>
      <c r="C64" s="48"/>
      <c r="D64" s="96"/>
      <c r="E64" s="97"/>
      <c r="F64" s="96"/>
      <c r="G64" s="97"/>
      <c r="H64" s="96"/>
      <c r="I64" s="97"/>
      <c r="J64" s="96"/>
      <c r="K64" s="98"/>
    </row>
    <row r="65" spans="1:11" x14ac:dyDescent="0.25">
      <c r="A65" s="1"/>
      <c r="B65" s="48"/>
      <c r="C65" s="48" t="s">
        <v>60</v>
      </c>
      <c r="D65" s="96">
        <v>0</v>
      </c>
      <c r="E65" s="97">
        <v>0</v>
      </c>
      <c r="F65" s="96">
        <v>0</v>
      </c>
      <c r="G65" s="97">
        <v>0</v>
      </c>
      <c r="H65" s="96">
        <v>0</v>
      </c>
      <c r="I65" s="97">
        <v>0</v>
      </c>
      <c r="J65" s="96">
        <f t="shared" ref="J65:K74" si="26">D65+F65+H65</f>
        <v>0</v>
      </c>
      <c r="K65" s="98">
        <f t="shared" si="26"/>
        <v>0</v>
      </c>
    </row>
    <row r="66" spans="1:11" x14ac:dyDescent="0.25">
      <c r="A66" s="1"/>
      <c r="B66" s="48"/>
      <c r="C66" s="48" t="s">
        <v>61</v>
      </c>
      <c r="D66" s="96">
        <v>0</v>
      </c>
      <c r="E66" s="97">
        <v>0</v>
      </c>
      <c r="F66" s="96">
        <v>0</v>
      </c>
      <c r="G66" s="97">
        <v>0</v>
      </c>
      <c r="H66" s="96">
        <v>0</v>
      </c>
      <c r="I66" s="97">
        <v>0</v>
      </c>
      <c r="J66" s="96">
        <f t="shared" si="26"/>
        <v>0</v>
      </c>
      <c r="K66" s="98">
        <f t="shared" si="26"/>
        <v>0</v>
      </c>
    </row>
    <row r="67" spans="1:11" x14ac:dyDescent="0.25">
      <c r="A67" s="1"/>
      <c r="B67" s="48" t="s">
        <v>26</v>
      </c>
      <c r="C67" s="48"/>
      <c r="D67" s="96">
        <v>0</v>
      </c>
      <c r="E67" s="97">
        <v>0</v>
      </c>
      <c r="F67" s="96">
        <v>0</v>
      </c>
      <c r="G67" s="97">
        <v>0</v>
      </c>
      <c r="H67" s="96">
        <v>0</v>
      </c>
      <c r="I67" s="97">
        <v>0</v>
      </c>
      <c r="J67" s="96">
        <f t="shared" si="26"/>
        <v>0</v>
      </c>
      <c r="K67" s="98">
        <f t="shared" si="26"/>
        <v>0</v>
      </c>
    </row>
    <row r="68" spans="1:11" x14ac:dyDescent="0.25">
      <c r="A68" s="1"/>
      <c r="B68" s="48"/>
      <c r="C68" s="48"/>
      <c r="D68" s="96">
        <v>0</v>
      </c>
      <c r="E68" s="97">
        <v>0</v>
      </c>
      <c r="F68" s="96">
        <v>0</v>
      </c>
      <c r="G68" s="97">
        <v>0</v>
      </c>
      <c r="H68" s="96">
        <v>0</v>
      </c>
      <c r="I68" s="97">
        <v>0</v>
      </c>
      <c r="J68" s="96">
        <f t="shared" si="26"/>
        <v>0</v>
      </c>
      <c r="K68" s="98">
        <f t="shared" si="26"/>
        <v>0</v>
      </c>
    </row>
    <row r="69" spans="1:11" x14ac:dyDescent="0.25">
      <c r="A69" s="1"/>
      <c r="B69" s="48"/>
      <c r="C69" s="48"/>
      <c r="D69" s="96">
        <v>0</v>
      </c>
      <c r="E69" s="97">
        <v>0</v>
      </c>
      <c r="F69" s="96">
        <v>0</v>
      </c>
      <c r="G69" s="97">
        <v>0</v>
      </c>
      <c r="H69" s="96">
        <v>0</v>
      </c>
      <c r="I69" s="97">
        <v>0</v>
      </c>
      <c r="J69" s="96">
        <f t="shared" si="26"/>
        <v>0</v>
      </c>
      <c r="K69" s="98">
        <f t="shared" si="26"/>
        <v>0</v>
      </c>
    </row>
    <row r="70" spans="1:11" x14ac:dyDescent="0.25">
      <c r="A70" s="1"/>
      <c r="B70" s="48"/>
      <c r="C70" s="48"/>
      <c r="D70" s="96">
        <v>0</v>
      </c>
      <c r="E70" s="97">
        <v>0</v>
      </c>
      <c r="F70" s="96">
        <v>0</v>
      </c>
      <c r="G70" s="97">
        <v>0</v>
      </c>
      <c r="H70" s="96">
        <v>0</v>
      </c>
      <c r="I70" s="97">
        <v>0</v>
      </c>
      <c r="J70" s="96">
        <f t="shared" si="26"/>
        <v>0</v>
      </c>
      <c r="K70" s="98">
        <f t="shared" si="26"/>
        <v>0</v>
      </c>
    </row>
    <row r="71" spans="1:11" x14ac:dyDescent="0.25">
      <c r="A71" s="1"/>
      <c r="B71" s="48"/>
      <c r="C71" s="48"/>
      <c r="D71" s="96">
        <v>0</v>
      </c>
      <c r="E71" s="97">
        <v>0</v>
      </c>
      <c r="F71" s="96">
        <v>0</v>
      </c>
      <c r="G71" s="97">
        <v>0</v>
      </c>
      <c r="H71" s="96">
        <v>0</v>
      </c>
      <c r="I71" s="97">
        <v>0</v>
      </c>
      <c r="J71" s="96">
        <f t="shared" si="26"/>
        <v>0</v>
      </c>
      <c r="K71" s="98">
        <f t="shared" si="26"/>
        <v>0</v>
      </c>
    </row>
    <row r="72" spans="1:11" x14ac:dyDescent="0.25">
      <c r="A72" s="1"/>
      <c r="B72" s="7" t="s">
        <v>78</v>
      </c>
      <c r="D72" s="96"/>
      <c r="E72" s="97"/>
      <c r="F72" s="96"/>
      <c r="G72" s="97"/>
      <c r="H72" s="96"/>
      <c r="I72" s="97"/>
      <c r="J72" s="96">
        <f t="shared" si="26"/>
        <v>0</v>
      </c>
      <c r="K72" s="98">
        <f t="shared" si="26"/>
        <v>0</v>
      </c>
    </row>
    <row r="73" spans="1:11" ht="15" x14ac:dyDescent="0.4">
      <c r="A73" s="1"/>
      <c r="B73" s="48"/>
      <c r="C73" s="51"/>
      <c r="D73" s="99">
        <v>0</v>
      </c>
      <c r="E73" s="100">
        <v>0</v>
      </c>
      <c r="F73" s="99">
        <f>+D73*1.03</f>
        <v>0</v>
      </c>
      <c r="G73" s="100">
        <f>+E73*1.03</f>
        <v>0</v>
      </c>
      <c r="H73" s="99">
        <f>+F73*1.03</f>
        <v>0</v>
      </c>
      <c r="I73" s="100">
        <f>+G73*1.03</f>
        <v>0</v>
      </c>
      <c r="J73" s="99">
        <f t="shared" si="26"/>
        <v>0</v>
      </c>
      <c r="K73" s="101">
        <f t="shared" si="26"/>
        <v>0</v>
      </c>
    </row>
    <row r="74" spans="1:11" x14ac:dyDescent="0.25">
      <c r="A74" s="1"/>
      <c r="B74" s="7" t="s">
        <v>27</v>
      </c>
      <c r="C74" s="7"/>
      <c r="D74" s="102">
        <f t="shared" ref="D74:I74" si="27">SUM(D57:D73)</f>
        <v>0</v>
      </c>
      <c r="E74" s="103">
        <f t="shared" si="27"/>
        <v>0</v>
      </c>
      <c r="F74" s="102">
        <f t="shared" si="27"/>
        <v>0</v>
      </c>
      <c r="G74" s="103">
        <f t="shared" si="27"/>
        <v>0</v>
      </c>
      <c r="H74" s="102">
        <f t="shared" si="27"/>
        <v>0</v>
      </c>
      <c r="I74" s="103">
        <f t="shared" si="27"/>
        <v>0</v>
      </c>
      <c r="J74" s="96">
        <f t="shared" si="26"/>
        <v>0</v>
      </c>
      <c r="K74" s="98">
        <f t="shared" si="26"/>
        <v>0</v>
      </c>
    </row>
    <row r="75" spans="1:11" x14ac:dyDescent="0.25">
      <c r="A75" s="1"/>
      <c r="B75" s="7"/>
      <c r="C75" s="7"/>
      <c r="D75" s="106"/>
      <c r="E75" s="104"/>
      <c r="F75" s="106"/>
      <c r="G75" s="104"/>
      <c r="H75" s="106"/>
      <c r="I75" s="104"/>
      <c r="J75" s="96"/>
      <c r="K75" s="98"/>
    </row>
    <row r="76" spans="1:11" x14ac:dyDescent="0.25">
      <c r="A76" s="4" t="s">
        <v>28</v>
      </c>
      <c r="B76" s="5" t="s">
        <v>29</v>
      </c>
      <c r="C76" s="5"/>
      <c r="D76" s="96">
        <f t="shared" ref="D76:I76" si="28">D37+D42+D49+D54+D74</f>
        <v>0</v>
      </c>
      <c r="E76" s="97">
        <f t="shared" si="28"/>
        <v>0</v>
      </c>
      <c r="F76" s="96">
        <f t="shared" si="28"/>
        <v>0</v>
      </c>
      <c r="G76" s="97">
        <f t="shared" si="28"/>
        <v>0</v>
      </c>
      <c r="H76" s="96">
        <f t="shared" si="28"/>
        <v>0</v>
      </c>
      <c r="I76" s="97">
        <f t="shared" si="28"/>
        <v>0</v>
      </c>
      <c r="J76" s="96">
        <f>D76+F76+H76</f>
        <v>0</v>
      </c>
      <c r="K76" s="98">
        <f>E76+G76+I76</f>
        <v>0</v>
      </c>
    </row>
    <row r="77" spans="1:11" x14ac:dyDescent="0.25">
      <c r="A77" s="4"/>
      <c r="B77" s="5"/>
      <c r="C77" s="5"/>
      <c r="D77" s="96"/>
      <c r="E77" s="97"/>
      <c r="F77" s="96"/>
      <c r="G77" s="97"/>
      <c r="H77" s="96"/>
      <c r="I77" s="97"/>
      <c r="J77" s="96"/>
      <c r="K77" s="98"/>
    </row>
    <row r="78" spans="1:11" x14ac:dyDescent="0.25">
      <c r="A78" s="4"/>
      <c r="B78" s="7" t="s">
        <v>62</v>
      </c>
      <c r="C78" s="7" t="s">
        <v>104</v>
      </c>
      <c r="D78" s="96">
        <f t="shared" ref="D78:I78" si="29">D76-(D42+D54+D65+D66+D73)</f>
        <v>0</v>
      </c>
      <c r="E78" s="97">
        <f t="shared" si="29"/>
        <v>0</v>
      </c>
      <c r="F78" s="96">
        <f t="shared" si="29"/>
        <v>0</v>
      </c>
      <c r="G78" s="97">
        <f t="shared" si="29"/>
        <v>0</v>
      </c>
      <c r="H78" s="96">
        <f t="shared" si="29"/>
        <v>0</v>
      </c>
      <c r="I78" s="97">
        <f t="shared" si="29"/>
        <v>0</v>
      </c>
      <c r="J78" s="96">
        <f>D78+F78+H78</f>
        <v>0</v>
      </c>
      <c r="K78" s="98">
        <f>E78+G78+I78</f>
        <v>0</v>
      </c>
    </row>
    <row r="79" spans="1:11" x14ac:dyDescent="0.25">
      <c r="A79" s="4"/>
      <c r="B79" s="51"/>
      <c r="C79" s="51" t="s">
        <v>79</v>
      </c>
      <c r="D79" s="96"/>
      <c r="E79" s="97"/>
      <c r="F79" s="96"/>
      <c r="G79" s="97"/>
      <c r="H79" s="96"/>
      <c r="I79" s="97"/>
      <c r="J79" s="96"/>
      <c r="K79" s="98"/>
    </row>
    <row r="80" spans="1:11" x14ac:dyDescent="0.25">
      <c r="A80" s="4" t="s">
        <v>30</v>
      </c>
      <c r="B80" s="17" t="s">
        <v>0</v>
      </c>
      <c r="C80" s="17"/>
      <c r="D80" s="96"/>
      <c r="E80" s="97"/>
      <c r="F80" s="96"/>
      <c r="G80" s="97"/>
      <c r="H80" s="96"/>
      <c r="I80" s="97"/>
      <c r="J80" s="96"/>
      <c r="K80" s="98"/>
    </row>
    <row r="81" spans="1:11" x14ac:dyDescent="0.25">
      <c r="A81" s="4"/>
      <c r="B81" s="58">
        <v>0.49</v>
      </c>
      <c r="C81" s="58" t="s">
        <v>35</v>
      </c>
      <c r="D81" s="96">
        <f t="shared" ref="D81:I81" si="30">$B$81*D78</f>
        <v>0</v>
      </c>
      <c r="E81" s="97">
        <f t="shared" si="30"/>
        <v>0</v>
      </c>
      <c r="F81" s="96">
        <f t="shared" si="30"/>
        <v>0</v>
      </c>
      <c r="G81" s="97">
        <f t="shared" si="30"/>
        <v>0</v>
      </c>
      <c r="H81" s="96">
        <f t="shared" si="30"/>
        <v>0</v>
      </c>
      <c r="I81" s="97">
        <f t="shared" si="30"/>
        <v>0</v>
      </c>
      <c r="J81" s="96">
        <f>D81+F81+H81</f>
        <v>0</v>
      </c>
      <c r="K81" s="98">
        <f>E81+G81+I81</f>
        <v>0</v>
      </c>
    </row>
    <row r="82" spans="1:11" x14ac:dyDescent="0.25">
      <c r="A82" s="4"/>
      <c r="B82" s="51"/>
      <c r="C82" s="51"/>
      <c r="D82" s="106"/>
      <c r="E82" s="104"/>
      <c r="F82" s="106"/>
      <c r="G82" s="104"/>
      <c r="H82" s="106"/>
      <c r="I82" s="104"/>
      <c r="J82" s="96"/>
      <c r="K82" s="98"/>
    </row>
    <row r="83" spans="1:11" x14ac:dyDescent="0.25">
      <c r="A83" s="4" t="s">
        <v>31</v>
      </c>
      <c r="B83" s="17" t="s">
        <v>32</v>
      </c>
      <c r="C83" s="17"/>
      <c r="D83" s="96">
        <f t="shared" ref="D83:I83" si="31">D81+D76</f>
        <v>0</v>
      </c>
      <c r="E83" s="97">
        <f t="shared" si="31"/>
        <v>0</v>
      </c>
      <c r="F83" s="96">
        <f t="shared" si="31"/>
        <v>0</v>
      </c>
      <c r="G83" s="97">
        <f t="shared" si="31"/>
        <v>0</v>
      </c>
      <c r="H83" s="96">
        <f t="shared" si="31"/>
        <v>0</v>
      </c>
      <c r="I83" s="97">
        <f t="shared" si="31"/>
        <v>0</v>
      </c>
      <c r="J83" s="96">
        <f>D83+F83+H83</f>
        <v>0</v>
      </c>
      <c r="K83" s="98">
        <f>E83+G83+I83</f>
        <v>0</v>
      </c>
    </row>
    <row r="84" spans="1:11" x14ac:dyDescent="0.25">
      <c r="A84" s="4"/>
      <c r="B84" s="51"/>
      <c r="C84" s="51"/>
      <c r="D84" s="96"/>
      <c r="E84" s="97"/>
      <c r="F84" s="96"/>
      <c r="G84" s="97"/>
      <c r="H84" s="96"/>
      <c r="I84" s="97"/>
      <c r="J84" s="96"/>
      <c r="K84" s="98"/>
    </row>
    <row r="85" spans="1:11" x14ac:dyDescent="0.25">
      <c r="A85" s="4" t="s">
        <v>33</v>
      </c>
      <c r="B85" s="5" t="s">
        <v>34</v>
      </c>
      <c r="C85" s="5"/>
      <c r="D85" s="107">
        <f t="shared" ref="D85:I85" si="32">+D83</f>
        <v>0</v>
      </c>
      <c r="E85" s="108">
        <f t="shared" si="32"/>
        <v>0</v>
      </c>
      <c r="F85" s="107">
        <f t="shared" si="32"/>
        <v>0</v>
      </c>
      <c r="G85" s="108">
        <f t="shared" si="32"/>
        <v>0</v>
      </c>
      <c r="H85" s="107">
        <f t="shared" si="32"/>
        <v>0</v>
      </c>
      <c r="I85" s="108">
        <f t="shared" si="32"/>
        <v>0</v>
      </c>
      <c r="J85" s="96">
        <f>D85+F85+H85</f>
        <v>0</v>
      </c>
      <c r="K85" s="98">
        <f>E85+G85+I85</f>
        <v>0</v>
      </c>
    </row>
    <row r="86" spans="1:11" x14ac:dyDescent="0.25">
      <c r="A86" s="1"/>
      <c r="B86" s="17"/>
      <c r="C86" s="17"/>
      <c r="D86" s="106"/>
      <c r="E86" s="104"/>
      <c r="F86" s="106"/>
      <c r="G86" s="104"/>
      <c r="H86" s="106"/>
      <c r="I86" s="104"/>
      <c r="J86" s="106"/>
      <c r="K86" s="98"/>
    </row>
    <row r="87" spans="1:11" x14ac:dyDescent="0.25">
      <c r="A87" s="4"/>
      <c r="B87" s="5"/>
      <c r="C87" s="5"/>
      <c r="D87" s="106"/>
      <c r="E87" s="104"/>
      <c r="F87" s="106"/>
      <c r="G87" s="104"/>
      <c r="H87" s="106"/>
      <c r="I87" s="104"/>
      <c r="J87" s="106"/>
      <c r="K87" s="98"/>
    </row>
    <row r="88" spans="1:11" ht="13.8" x14ac:dyDescent="0.25">
      <c r="A88" s="19"/>
      <c r="B88" s="52"/>
      <c r="C88" s="55" t="s">
        <v>63</v>
      </c>
      <c r="D88" s="109"/>
      <c r="E88" s="110"/>
      <c r="F88" s="109"/>
      <c r="G88" s="110"/>
      <c r="H88" s="109"/>
      <c r="I88" s="110"/>
      <c r="J88" s="111"/>
      <c r="K88" s="112"/>
    </row>
    <row r="89" spans="1:11" ht="15" x14ac:dyDescent="0.25">
      <c r="A89" s="21"/>
      <c r="C89" s="51" t="s">
        <v>64</v>
      </c>
      <c r="D89" s="113">
        <f t="shared" ref="D89:I89" si="33">D76</f>
        <v>0</v>
      </c>
      <c r="E89" s="114">
        <f t="shared" si="33"/>
        <v>0</v>
      </c>
      <c r="F89" s="113">
        <f t="shared" si="33"/>
        <v>0</v>
      </c>
      <c r="G89" s="114">
        <f t="shared" si="33"/>
        <v>0</v>
      </c>
      <c r="H89" s="113">
        <f t="shared" si="33"/>
        <v>0</v>
      </c>
      <c r="I89" s="114">
        <f t="shared" si="33"/>
        <v>0</v>
      </c>
      <c r="J89" s="96">
        <f t="shared" ref="J89:K92" si="34">D89+F89+H89</f>
        <v>0</v>
      </c>
      <c r="K89" s="98">
        <f t="shared" si="34"/>
        <v>0</v>
      </c>
    </row>
    <row r="90" spans="1:11" ht="15" x14ac:dyDescent="0.25">
      <c r="A90" s="21"/>
      <c r="C90" s="51" t="s">
        <v>65</v>
      </c>
      <c r="D90" s="115">
        <f t="shared" ref="D90:I90" si="35">D76-D78</f>
        <v>0</v>
      </c>
      <c r="E90" s="98">
        <f t="shared" si="35"/>
        <v>0</v>
      </c>
      <c r="F90" s="115">
        <f t="shared" si="35"/>
        <v>0</v>
      </c>
      <c r="G90" s="98">
        <f t="shared" si="35"/>
        <v>0</v>
      </c>
      <c r="H90" s="115">
        <f t="shared" si="35"/>
        <v>0</v>
      </c>
      <c r="I90" s="98">
        <f t="shared" si="35"/>
        <v>0</v>
      </c>
      <c r="J90" s="96">
        <f t="shared" si="34"/>
        <v>0</v>
      </c>
      <c r="K90" s="98">
        <f t="shared" si="34"/>
        <v>0</v>
      </c>
    </row>
    <row r="91" spans="1:11" ht="16.8" x14ac:dyDescent="0.4">
      <c r="A91" s="21"/>
      <c r="C91" s="51" t="s">
        <v>66</v>
      </c>
      <c r="D91" s="116">
        <f t="shared" ref="D91:I91" si="36">D81</f>
        <v>0</v>
      </c>
      <c r="E91" s="101">
        <f t="shared" si="36"/>
        <v>0</v>
      </c>
      <c r="F91" s="116">
        <f t="shared" si="36"/>
        <v>0</v>
      </c>
      <c r="G91" s="101">
        <f t="shared" si="36"/>
        <v>0</v>
      </c>
      <c r="H91" s="116">
        <f t="shared" si="36"/>
        <v>0</v>
      </c>
      <c r="I91" s="101">
        <f t="shared" si="36"/>
        <v>0</v>
      </c>
      <c r="J91" s="99">
        <f t="shared" si="34"/>
        <v>0</v>
      </c>
      <c r="K91" s="101">
        <f t="shared" si="34"/>
        <v>0</v>
      </c>
    </row>
    <row r="92" spans="1:11" ht="15" x14ac:dyDescent="0.25">
      <c r="A92" s="21"/>
      <c r="B92" s="21"/>
      <c r="C92" s="51" t="s">
        <v>1</v>
      </c>
      <c r="D92" s="115">
        <f t="shared" ref="D92:I92" si="37">D91+D89</f>
        <v>0</v>
      </c>
      <c r="E92" s="98">
        <f t="shared" si="37"/>
        <v>0</v>
      </c>
      <c r="F92" s="115">
        <f t="shared" si="37"/>
        <v>0</v>
      </c>
      <c r="G92" s="98">
        <f t="shared" si="37"/>
        <v>0</v>
      </c>
      <c r="H92" s="115">
        <f t="shared" si="37"/>
        <v>0</v>
      </c>
      <c r="I92" s="98">
        <f t="shared" si="37"/>
        <v>0</v>
      </c>
      <c r="J92" s="96">
        <f t="shared" si="34"/>
        <v>0</v>
      </c>
      <c r="K92" s="98">
        <f t="shared" si="34"/>
        <v>0</v>
      </c>
    </row>
    <row r="93" spans="1:11" ht="15" x14ac:dyDescent="0.25">
      <c r="A93" s="21"/>
      <c r="B93" s="21"/>
      <c r="C93" s="21"/>
      <c r="D93" s="22"/>
      <c r="E93" s="41"/>
      <c r="F93" s="22"/>
      <c r="G93" s="41"/>
      <c r="H93" s="22"/>
      <c r="I93" s="41"/>
      <c r="J93" s="22"/>
    </row>
    <row r="94" spans="1:11" x14ac:dyDescent="0.25">
      <c r="D94"/>
      <c r="E94" s="40"/>
      <c r="F94"/>
      <c r="G94" s="40"/>
      <c r="H94"/>
      <c r="I94" s="40"/>
      <c r="J94"/>
    </row>
    <row r="95" spans="1:11" x14ac:dyDescent="0.25">
      <c r="D95"/>
      <c r="E95" s="40"/>
      <c r="F95"/>
      <c r="G95" s="40"/>
      <c r="H95"/>
      <c r="I95" s="40"/>
      <c r="J95"/>
    </row>
    <row r="96" spans="1:11" ht="15" x14ac:dyDescent="0.25">
      <c r="D96"/>
      <c r="E96" s="40"/>
      <c r="F96"/>
      <c r="G96" s="40"/>
      <c r="H96"/>
      <c r="I96" s="40"/>
      <c r="J96"/>
      <c r="K96" s="41"/>
    </row>
    <row r="97" spans="4:10" x14ac:dyDescent="0.25">
      <c r="D97"/>
      <c r="E97" s="40"/>
      <c r="F97"/>
      <c r="G97" s="40"/>
      <c r="H97"/>
      <c r="I97" s="40"/>
      <c r="J97"/>
    </row>
    <row r="98" spans="4:10" x14ac:dyDescent="0.25">
      <c r="D98"/>
      <c r="E98" s="40"/>
      <c r="F98"/>
      <c r="G98" s="40"/>
      <c r="H98"/>
      <c r="I98" s="40"/>
      <c r="J98"/>
    </row>
    <row r="99" spans="4:10" x14ac:dyDescent="0.25">
      <c r="D99"/>
      <c r="E99" s="40"/>
      <c r="F99"/>
      <c r="G99" s="40"/>
      <c r="H99"/>
      <c r="I99" s="40"/>
      <c r="J99"/>
    </row>
  </sheetData>
  <mergeCells count="4">
    <mergeCell ref="D4:E4"/>
    <mergeCell ref="F4:G4"/>
    <mergeCell ref="H4:I4"/>
    <mergeCell ref="J4:K4"/>
  </mergeCells>
  <phoneticPr fontId="0" type="noConversion"/>
  <hyperlinks>
    <hyperlink ref="D3:H3" location="Deadlines!A1" display="   See Deadlines tab on this worksheet for additional information " xr:uid="{EE76C6D5-A90A-4B73-900B-B9CB0E8B79F8}"/>
  </hyperlinks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M99"/>
  <sheetViews>
    <sheetView topLeftCell="A67" workbookViewId="0">
      <selection activeCell="C33" sqref="C33"/>
    </sheetView>
  </sheetViews>
  <sheetFormatPr defaultRowHeight="13.2" x14ac:dyDescent="0.25"/>
  <cols>
    <col min="1" max="1" width="3.6640625" customWidth="1"/>
    <col min="2" max="2" width="6.33203125" customWidth="1"/>
    <col min="3" max="3" width="46.5546875" bestFit="1" customWidth="1"/>
    <col min="4" max="4" width="12.6640625" style="23" customWidth="1"/>
    <col min="5" max="5" width="12.6640625" style="29" hidden="1" customWidth="1"/>
    <col min="6" max="6" width="12.6640625" style="23" customWidth="1"/>
    <col min="7" max="7" width="12.6640625" style="29" hidden="1" customWidth="1"/>
    <col min="8" max="8" width="12.6640625" style="23" customWidth="1"/>
    <col min="9" max="9" width="12.6640625" style="40" hidden="1" customWidth="1"/>
    <col min="257" max="257" width="3.6640625" customWidth="1"/>
    <col min="258" max="258" width="6.33203125" customWidth="1"/>
    <col min="259" max="259" width="46.5546875" bestFit="1" customWidth="1"/>
    <col min="260" max="260" width="12.6640625" customWidth="1"/>
    <col min="261" max="261" width="0" hidden="1" customWidth="1"/>
    <col min="262" max="262" width="12.6640625" customWidth="1"/>
    <col min="263" max="263" width="0" hidden="1" customWidth="1"/>
    <col min="264" max="264" width="12.6640625" customWidth="1"/>
    <col min="265" max="265" width="0" hidden="1" customWidth="1"/>
    <col min="513" max="513" width="3.6640625" customWidth="1"/>
    <col min="514" max="514" width="6.33203125" customWidth="1"/>
    <col min="515" max="515" width="46.5546875" bestFit="1" customWidth="1"/>
    <col min="516" max="516" width="12.6640625" customWidth="1"/>
    <col min="517" max="517" width="0" hidden="1" customWidth="1"/>
    <col min="518" max="518" width="12.6640625" customWidth="1"/>
    <col min="519" max="519" width="0" hidden="1" customWidth="1"/>
    <col min="520" max="520" width="12.6640625" customWidth="1"/>
    <col min="521" max="521" width="0" hidden="1" customWidth="1"/>
    <col min="769" max="769" width="3.6640625" customWidth="1"/>
    <col min="770" max="770" width="6.33203125" customWidth="1"/>
    <col min="771" max="771" width="46.5546875" bestFit="1" customWidth="1"/>
    <col min="772" max="772" width="12.6640625" customWidth="1"/>
    <col min="773" max="773" width="0" hidden="1" customWidth="1"/>
    <col min="774" max="774" width="12.6640625" customWidth="1"/>
    <col min="775" max="775" width="0" hidden="1" customWidth="1"/>
    <col min="776" max="776" width="12.6640625" customWidth="1"/>
    <col min="777" max="777" width="0" hidden="1" customWidth="1"/>
    <col min="1025" max="1025" width="3.6640625" customWidth="1"/>
    <col min="1026" max="1026" width="6.33203125" customWidth="1"/>
    <col min="1027" max="1027" width="46.5546875" bestFit="1" customWidth="1"/>
    <col min="1028" max="1028" width="12.6640625" customWidth="1"/>
    <col min="1029" max="1029" width="0" hidden="1" customWidth="1"/>
    <col min="1030" max="1030" width="12.6640625" customWidth="1"/>
    <col min="1031" max="1031" width="0" hidden="1" customWidth="1"/>
    <col min="1032" max="1032" width="12.6640625" customWidth="1"/>
    <col min="1033" max="1033" width="0" hidden="1" customWidth="1"/>
    <col min="1281" max="1281" width="3.6640625" customWidth="1"/>
    <col min="1282" max="1282" width="6.33203125" customWidth="1"/>
    <col min="1283" max="1283" width="46.5546875" bestFit="1" customWidth="1"/>
    <col min="1284" max="1284" width="12.6640625" customWidth="1"/>
    <col min="1285" max="1285" width="0" hidden="1" customWidth="1"/>
    <col min="1286" max="1286" width="12.6640625" customWidth="1"/>
    <col min="1287" max="1287" width="0" hidden="1" customWidth="1"/>
    <col min="1288" max="1288" width="12.6640625" customWidth="1"/>
    <col min="1289" max="1289" width="0" hidden="1" customWidth="1"/>
    <col min="1537" max="1537" width="3.6640625" customWidth="1"/>
    <col min="1538" max="1538" width="6.33203125" customWidth="1"/>
    <col min="1539" max="1539" width="46.5546875" bestFit="1" customWidth="1"/>
    <col min="1540" max="1540" width="12.6640625" customWidth="1"/>
    <col min="1541" max="1541" width="0" hidden="1" customWidth="1"/>
    <col min="1542" max="1542" width="12.6640625" customWidth="1"/>
    <col min="1543" max="1543" width="0" hidden="1" customWidth="1"/>
    <col min="1544" max="1544" width="12.6640625" customWidth="1"/>
    <col min="1545" max="1545" width="0" hidden="1" customWidth="1"/>
    <col min="1793" max="1793" width="3.6640625" customWidth="1"/>
    <col min="1794" max="1794" width="6.33203125" customWidth="1"/>
    <col min="1795" max="1795" width="46.5546875" bestFit="1" customWidth="1"/>
    <col min="1796" max="1796" width="12.6640625" customWidth="1"/>
    <col min="1797" max="1797" width="0" hidden="1" customWidth="1"/>
    <col min="1798" max="1798" width="12.6640625" customWidth="1"/>
    <col min="1799" max="1799" width="0" hidden="1" customWidth="1"/>
    <col min="1800" max="1800" width="12.6640625" customWidth="1"/>
    <col min="1801" max="1801" width="0" hidden="1" customWidth="1"/>
    <col min="2049" max="2049" width="3.6640625" customWidth="1"/>
    <col min="2050" max="2050" width="6.33203125" customWidth="1"/>
    <col min="2051" max="2051" width="46.5546875" bestFit="1" customWidth="1"/>
    <col min="2052" max="2052" width="12.6640625" customWidth="1"/>
    <col min="2053" max="2053" width="0" hidden="1" customWidth="1"/>
    <col min="2054" max="2054" width="12.6640625" customWidth="1"/>
    <col min="2055" max="2055" width="0" hidden="1" customWidth="1"/>
    <col min="2056" max="2056" width="12.6640625" customWidth="1"/>
    <col min="2057" max="2057" width="0" hidden="1" customWidth="1"/>
    <col min="2305" max="2305" width="3.6640625" customWidth="1"/>
    <col min="2306" max="2306" width="6.33203125" customWidth="1"/>
    <col min="2307" max="2307" width="46.5546875" bestFit="1" customWidth="1"/>
    <col min="2308" max="2308" width="12.6640625" customWidth="1"/>
    <col min="2309" max="2309" width="0" hidden="1" customWidth="1"/>
    <col min="2310" max="2310" width="12.6640625" customWidth="1"/>
    <col min="2311" max="2311" width="0" hidden="1" customWidth="1"/>
    <col min="2312" max="2312" width="12.6640625" customWidth="1"/>
    <col min="2313" max="2313" width="0" hidden="1" customWidth="1"/>
    <col min="2561" max="2561" width="3.6640625" customWidth="1"/>
    <col min="2562" max="2562" width="6.33203125" customWidth="1"/>
    <col min="2563" max="2563" width="46.5546875" bestFit="1" customWidth="1"/>
    <col min="2564" max="2564" width="12.6640625" customWidth="1"/>
    <col min="2565" max="2565" width="0" hidden="1" customWidth="1"/>
    <col min="2566" max="2566" width="12.6640625" customWidth="1"/>
    <col min="2567" max="2567" width="0" hidden="1" customWidth="1"/>
    <col min="2568" max="2568" width="12.6640625" customWidth="1"/>
    <col min="2569" max="2569" width="0" hidden="1" customWidth="1"/>
    <col min="2817" max="2817" width="3.6640625" customWidth="1"/>
    <col min="2818" max="2818" width="6.33203125" customWidth="1"/>
    <col min="2819" max="2819" width="46.5546875" bestFit="1" customWidth="1"/>
    <col min="2820" max="2820" width="12.6640625" customWidth="1"/>
    <col min="2821" max="2821" width="0" hidden="1" customWidth="1"/>
    <col min="2822" max="2822" width="12.6640625" customWidth="1"/>
    <col min="2823" max="2823" width="0" hidden="1" customWidth="1"/>
    <col min="2824" max="2824" width="12.6640625" customWidth="1"/>
    <col min="2825" max="2825" width="0" hidden="1" customWidth="1"/>
    <col min="3073" max="3073" width="3.6640625" customWidth="1"/>
    <col min="3074" max="3074" width="6.33203125" customWidth="1"/>
    <col min="3075" max="3075" width="46.5546875" bestFit="1" customWidth="1"/>
    <col min="3076" max="3076" width="12.6640625" customWidth="1"/>
    <col min="3077" max="3077" width="0" hidden="1" customWidth="1"/>
    <col min="3078" max="3078" width="12.6640625" customWidth="1"/>
    <col min="3079" max="3079" width="0" hidden="1" customWidth="1"/>
    <col min="3080" max="3080" width="12.6640625" customWidth="1"/>
    <col min="3081" max="3081" width="0" hidden="1" customWidth="1"/>
    <col min="3329" max="3329" width="3.6640625" customWidth="1"/>
    <col min="3330" max="3330" width="6.33203125" customWidth="1"/>
    <col min="3331" max="3331" width="46.5546875" bestFit="1" customWidth="1"/>
    <col min="3332" max="3332" width="12.6640625" customWidth="1"/>
    <col min="3333" max="3333" width="0" hidden="1" customWidth="1"/>
    <col min="3334" max="3334" width="12.6640625" customWidth="1"/>
    <col min="3335" max="3335" width="0" hidden="1" customWidth="1"/>
    <col min="3336" max="3336" width="12.6640625" customWidth="1"/>
    <col min="3337" max="3337" width="0" hidden="1" customWidth="1"/>
    <col min="3585" max="3585" width="3.6640625" customWidth="1"/>
    <col min="3586" max="3586" width="6.33203125" customWidth="1"/>
    <col min="3587" max="3587" width="46.5546875" bestFit="1" customWidth="1"/>
    <col min="3588" max="3588" width="12.6640625" customWidth="1"/>
    <col min="3589" max="3589" width="0" hidden="1" customWidth="1"/>
    <col min="3590" max="3590" width="12.6640625" customWidth="1"/>
    <col min="3591" max="3591" width="0" hidden="1" customWidth="1"/>
    <col min="3592" max="3592" width="12.6640625" customWidth="1"/>
    <col min="3593" max="3593" width="0" hidden="1" customWidth="1"/>
    <col min="3841" max="3841" width="3.6640625" customWidth="1"/>
    <col min="3842" max="3842" width="6.33203125" customWidth="1"/>
    <col min="3843" max="3843" width="46.5546875" bestFit="1" customWidth="1"/>
    <col min="3844" max="3844" width="12.6640625" customWidth="1"/>
    <col min="3845" max="3845" width="0" hidden="1" customWidth="1"/>
    <col min="3846" max="3846" width="12.6640625" customWidth="1"/>
    <col min="3847" max="3847" width="0" hidden="1" customWidth="1"/>
    <col min="3848" max="3848" width="12.6640625" customWidth="1"/>
    <col min="3849" max="3849" width="0" hidden="1" customWidth="1"/>
    <col min="4097" max="4097" width="3.6640625" customWidth="1"/>
    <col min="4098" max="4098" width="6.33203125" customWidth="1"/>
    <col min="4099" max="4099" width="46.5546875" bestFit="1" customWidth="1"/>
    <col min="4100" max="4100" width="12.6640625" customWidth="1"/>
    <col min="4101" max="4101" width="0" hidden="1" customWidth="1"/>
    <col min="4102" max="4102" width="12.6640625" customWidth="1"/>
    <col min="4103" max="4103" width="0" hidden="1" customWidth="1"/>
    <col min="4104" max="4104" width="12.6640625" customWidth="1"/>
    <col min="4105" max="4105" width="0" hidden="1" customWidth="1"/>
    <col min="4353" max="4353" width="3.6640625" customWidth="1"/>
    <col min="4354" max="4354" width="6.33203125" customWidth="1"/>
    <col min="4355" max="4355" width="46.5546875" bestFit="1" customWidth="1"/>
    <col min="4356" max="4356" width="12.6640625" customWidth="1"/>
    <col min="4357" max="4357" width="0" hidden="1" customWidth="1"/>
    <col min="4358" max="4358" width="12.6640625" customWidth="1"/>
    <col min="4359" max="4359" width="0" hidden="1" customWidth="1"/>
    <col min="4360" max="4360" width="12.6640625" customWidth="1"/>
    <col min="4361" max="4361" width="0" hidden="1" customWidth="1"/>
    <col min="4609" max="4609" width="3.6640625" customWidth="1"/>
    <col min="4610" max="4610" width="6.33203125" customWidth="1"/>
    <col min="4611" max="4611" width="46.5546875" bestFit="1" customWidth="1"/>
    <col min="4612" max="4612" width="12.6640625" customWidth="1"/>
    <col min="4613" max="4613" width="0" hidden="1" customWidth="1"/>
    <col min="4614" max="4614" width="12.6640625" customWidth="1"/>
    <col min="4615" max="4615" width="0" hidden="1" customWidth="1"/>
    <col min="4616" max="4616" width="12.6640625" customWidth="1"/>
    <col min="4617" max="4617" width="0" hidden="1" customWidth="1"/>
    <col min="4865" max="4865" width="3.6640625" customWidth="1"/>
    <col min="4866" max="4866" width="6.33203125" customWidth="1"/>
    <col min="4867" max="4867" width="46.5546875" bestFit="1" customWidth="1"/>
    <col min="4868" max="4868" width="12.6640625" customWidth="1"/>
    <col min="4869" max="4869" width="0" hidden="1" customWidth="1"/>
    <col min="4870" max="4870" width="12.6640625" customWidth="1"/>
    <col min="4871" max="4871" width="0" hidden="1" customWidth="1"/>
    <col min="4872" max="4872" width="12.6640625" customWidth="1"/>
    <col min="4873" max="4873" width="0" hidden="1" customWidth="1"/>
    <col min="5121" max="5121" width="3.6640625" customWidth="1"/>
    <col min="5122" max="5122" width="6.33203125" customWidth="1"/>
    <col min="5123" max="5123" width="46.5546875" bestFit="1" customWidth="1"/>
    <col min="5124" max="5124" width="12.6640625" customWidth="1"/>
    <col min="5125" max="5125" width="0" hidden="1" customWidth="1"/>
    <col min="5126" max="5126" width="12.6640625" customWidth="1"/>
    <col min="5127" max="5127" width="0" hidden="1" customWidth="1"/>
    <col min="5128" max="5128" width="12.6640625" customWidth="1"/>
    <col min="5129" max="5129" width="0" hidden="1" customWidth="1"/>
    <col min="5377" max="5377" width="3.6640625" customWidth="1"/>
    <col min="5378" max="5378" width="6.33203125" customWidth="1"/>
    <col min="5379" max="5379" width="46.5546875" bestFit="1" customWidth="1"/>
    <col min="5380" max="5380" width="12.6640625" customWidth="1"/>
    <col min="5381" max="5381" width="0" hidden="1" customWidth="1"/>
    <col min="5382" max="5382" width="12.6640625" customWidth="1"/>
    <col min="5383" max="5383" width="0" hidden="1" customWidth="1"/>
    <col min="5384" max="5384" width="12.6640625" customWidth="1"/>
    <col min="5385" max="5385" width="0" hidden="1" customWidth="1"/>
    <col min="5633" max="5633" width="3.6640625" customWidth="1"/>
    <col min="5634" max="5634" width="6.33203125" customWidth="1"/>
    <col min="5635" max="5635" width="46.5546875" bestFit="1" customWidth="1"/>
    <col min="5636" max="5636" width="12.6640625" customWidth="1"/>
    <col min="5637" max="5637" width="0" hidden="1" customWidth="1"/>
    <col min="5638" max="5638" width="12.6640625" customWidth="1"/>
    <col min="5639" max="5639" width="0" hidden="1" customWidth="1"/>
    <col min="5640" max="5640" width="12.6640625" customWidth="1"/>
    <col min="5641" max="5641" width="0" hidden="1" customWidth="1"/>
    <col min="5889" max="5889" width="3.6640625" customWidth="1"/>
    <col min="5890" max="5890" width="6.33203125" customWidth="1"/>
    <col min="5891" max="5891" width="46.5546875" bestFit="1" customWidth="1"/>
    <col min="5892" max="5892" width="12.6640625" customWidth="1"/>
    <col min="5893" max="5893" width="0" hidden="1" customWidth="1"/>
    <col min="5894" max="5894" width="12.6640625" customWidth="1"/>
    <col min="5895" max="5895" width="0" hidden="1" customWidth="1"/>
    <col min="5896" max="5896" width="12.6640625" customWidth="1"/>
    <col min="5897" max="5897" width="0" hidden="1" customWidth="1"/>
    <col min="6145" max="6145" width="3.6640625" customWidth="1"/>
    <col min="6146" max="6146" width="6.33203125" customWidth="1"/>
    <col min="6147" max="6147" width="46.5546875" bestFit="1" customWidth="1"/>
    <col min="6148" max="6148" width="12.6640625" customWidth="1"/>
    <col min="6149" max="6149" width="0" hidden="1" customWidth="1"/>
    <col min="6150" max="6150" width="12.6640625" customWidth="1"/>
    <col min="6151" max="6151" width="0" hidden="1" customWidth="1"/>
    <col min="6152" max="6152" width="12.6640625" customWidth="1"/>
    <col min="6153" max="6153" width="0" hidden="1" customWidth="1"/>
    <col min="6401" max="6401" width="3.6640625" customWidth="1"/>
    <col min="6402" max="6402" width="6.33203125" customWidth="1"/>
    <col min="6403" max="6403" width="46.5546875" bestFit="1" customWidth="1"/>
    <col min="6404" max="6404" width="12.6640625" customWidth="1"/>
    <col min="6405" max="6405" width="0" hidden="1" customWidth="1"/>
    <col min="6406" max="6406" width="12.6640625" customWidth="1"/>
    <col min="6407" max="6407" width="0" hidden="1" customWidth="1"/>
    <col min="6408" max="6408" width="12.6640625" customWidth="1"/>
    <col min="6409" max="6409" width="0" hidden="1" customWidth="1"/>
    <col min="6657" max="6657" width="3.6640625" customWidth="1"/>
    <col min="6658" max="6658" width="6.33203125" customWidth="1"/>
    <col min="6659" max="6659" width="46.5546875" bestFit="1" customWidth="1"/>
    <col min="6660" max="6660" width="12.6640625" customWidth="1"/>
    <col min="6661" max="6661" width="0" hidden="1" customWidth="1"/>
    <col min="6662" max="6662" width="12.6640625" customWidth="1"/>
    <col min="6663" max="6663" width="0" hidden="1" customWidth="1"/>
    <col min="6664" max="6664" width="12.6640625" customWidth="1"/>
    <col min="6665" max="6665" width="0" hidden="1" customWidth="1"/>
    <col min="6913" max="6913" width="3.6640625" customWidth="1"/>
    <col min="6914" max="6914" width="6.33203125" customWidth="1"/>
    <col min="6915" max="6915" width="46.5546875" bestFit="1" customWidth="1"/>
    <col min="6916" max="6916" width="12.6640625" customWidth="1"/>
    <col min="6917" max="6917" width="0" hidden="1" customWidth="1"/>
    <col min="6918" max="6918" width="12.6640625" customWidth="1"/>
    <col min="6919" max="6919" width="0" hidden="1" customWidth="1"/>
    <col min="6920" max="6920" width="12.6640625" customWidth="1"/>
    <col min="6921" max="6921" width="0" hidden="1" customWidth="1"/>
    <col min="7169" max="7169" width="3.6640625" customWidth="1"/>
    <col min="7170" max="7170" width="6.33203125" customWidth="1"/>
    <col min="7171" max="7171" width="46.5546875" bestFit="1" customWidth="1"/>
    <col min="7172" max="7172" width="12.6640625" customWidth="1"/>
    <col min="7173" max="7173" width="0" hidden="1" customWidth="1"/>
    <col min="7174" max="7174" width="12.6640625" customWidth="1"/>
    <col min="7175" max="7175" width="0" hidden="1" customWidth="1"/>
    <col min="7176" max="7176" width="12.6640625" customWidth="1"/>
    <col min="7177" max="7177" width="0" hidden="1" customWidth="1"/>
    <col min="7425" max="7425" width="3.6640625" customWidth="1"/>
    <col min="7426" max="7426" width="6.33203125" customWidth="1"/>
    <col min="7427" max="7427" width="46.5546875" bestFit="1" customWidth="1"/>
    <col min="7428" max="7428" width="12.6640625" customWidth="1"/>
    <col min="7429" max="7429" width="0" hidden="1" customWidth="1"/>
    <col min="7430" max="7430" width="12.6640625" customWidth="1"/>
    <col min="7431" max="7431" width="0" hidden="1" customWidth="1"/>
    <col min="7432" max="7432" width="12.6640625" customWidth="1"/>
    <col min="7433" max="7433" width="0" hidden="1" customWidth="1"/>
    <col min="7681" max="7681" width="3.6640625" customWidth="1"/>
    <col min="7682" max="7682" width="6.33203125" customWidth="1"/>
    <col min="7683" max="7683" width="46.5546875" bestFit="1" customWidth="1"/>
    <col min="7684" max="7684" width="12.6640625" customWidth="1"/>
    <col min="7685" max="7685" width="0" hidden="1" customWidth="1"/>
    <col min="7686" max="7686" width="12.6640625" customWidth="1"/>
    <col min="7687" max="7687" width="0" hidden="1" customWidth="1"/>
    <col min="7688" max="7688" width="12.6640625" customWidth="1"/>
    <col min="7689" max="7689" width="0" hidden="1" customWidth="1"/>
    <col min="7937" max="7937" width="3.6640625" customWidth="1"/>
    <col min="7938" max="7938" width="6.33203125" customWidth="1"/>
    <col min="7939" max="7939" width="46.5546875" bestFit="1" customWidth="1"/>
    <col min="7940" max="7940" width="12.6640625" customWidth="1"/>
    <col min="7941" max="7941" width="0" hidden="1" customWidth="1"/>
    <col min="7942" max="7942" width="12.6640625" customWidth="1"/>
    <col min="7943" max="7943" width="0" hidden="1" customWidth="1"/>
    <col min="7944" max="7944" width="12.6640625" customWidth="1"/>
    <col min="7945" max="7945" width="0" hidden="1" customWidth="1"/>
    <col min="8193" max="8193" width="3.6640625" customWidth="1"/>
    <col min="8194" max="8194" width="6.33203125" customWidth="1"/>
    <col min="8195" max="8195" width="46.5546875" bestFit="1" customWidth="1"/>
    <col min="8196" max="8196" width="12.6640625" customWidth="1"/>
    <col min="8197" max="8197" width="0" hidden="1" customWidth="1"/>
    <col min="8198" max="8198" width="12.6640625" customWidth="1"/>
    <col min="8199" max="8199" width="0" hidden="1" customWidth="1"/>
    <col min="8200" max="8200" width="12.6640625" customWidth="1"/>
    <col min="8201" max="8201" width="0" hidden="1" customWidth="1"/>
    <col min="8449" max="8449" width="3.6640625" customWidth="1"/>
    <col min="8450" max="8450" width="6.33203125" customWidth="1"/>
    <col min="8451" max="8451" width="46.5546875" bestFit="1" customWidth="1"/>
    <col min="8452" max="8452" width="12.6640625" customWidth="1"/>
    <col min="8453" max="8453" width="0" hidden="1" customWidth="1"/>
    <col min="8454" max="8454" width="12.6640625" customWidth="1"/>
    <col min="8455" max="8455" width="0" hidden="1" customWidth="1"/>
    <col min="8456" max="8456" width="12.6640625" customWidth="1"/>
    <col min="8457" max="8457" width="0" hidden="1" customWidth="1"/>
    <col min="8705" max="8705" width="3.6640625" customWidth="1"/>
    <col min="8706" max="8706" width="6.33203125" customWidth="1"/>
    <col min="8707" max="8707" width="46.5546875" bestFit="1" customWidth="1"/>
    <col min="8708" max="8708" width="12.6640625" customWidth="1"/>
    <col min="8709" max="8709" width="0" hidden="1" customWidth="1"/>
    <col min="8710" max="8710" width="12.6640625" customWidth="1"/>
    <col min="8711" max="8711" width="0" hidden="1" customWidth="1"/>
    <col min="8712" max="8712" width="12.6640625" customWidth="1"/>
    <col min="8713" max="8713" width="0" hidden="1" customWidth="1"/>
    <col min="8961" max="8961" width="3.6640625" customWidth="1"/>
    <col min="8962" max="8962" width="6.33203125" customWidth="1"/>
    <col min="8963" max="8963" width="46.5546875" bestFit="1" customWidth="1"/>
    <col min="8964" max="8964" width="12.6640625" customWidth="1"/>
    <col min="8965" max="8965" width="0" hidden="1" customWidth="1"/>
    <col min="8966" max="8966" width="12.6640625" customWidth="1"/>
    <col min="8967" max="8967" width="0" hidden="1" customWidth="1"/>
    <col min="8968" max="8968" width="12.6640625" customWidth="1"/>
    <col min="8969" max="8969" width="0" hidden="1" customWidth="1"/>
    <col min="9217" max="9217" width="3.6640625" customWidth="1"/>
    <col min="9218" max="9218" width="6.33203125" customWidth="1"/>
    <col min="9219" max="9219" width="46.5546875" bestFit="1" customWidth="1"/>
    <col min="9220" max="9220" width="12.6640625" customWidth="1"/>
    <col min="9221" max="9221" width="0" hidden="1" customWidth="1"/>
    <col min="9222" max="9222" width="12.6640625" customWidth="1"/>
    <col min="9223" max="9223" width="0" hidden="1" customWidth="1"/>
    <col min="9224" max="9224" width="12.6640625" customWidth="1"/>
    <col min="9225" max="9225" width="0" hidden="1" customWidth="1"/>
    <col min="9473" max="9473" width="3.6640625" customWidth="1"/>
    <col min="9474" max="9474" width="6.33203125" customWidth="1"/>
    <col min="9475" max="9475" width="46.5546875" bestFit="1" customWidth="1"/>
    <col min="9476" max="9476" width="12.6640625" customWidth="1"/>
    <col min="9477" max="9477" width="0" hidden="1" customWidth="1"/>
    <col min="9478" max="9478" width="12.6640625" customWidth="1"/>
    <col min="9479" max="9479" width="0" hidden="1" customWidth="1"/>
    <col min="9480" max="9480" width="12.6640625" customWidth="1"/>
    <col min="9481" max="9481" width="0" hidden="1" customWidth="1"/>
    <col min="9729" max="9729" width="3.6640625" customWidth="1"/>
    <col min="9730" max="9730" width="6.33203125" customWidth="1"/>
    <col min="9731" max="9731" width="46.5546875" bestFit="1" customWidth="1"/>
    <col min="9732" max="9732" width="12.6640625" customWidth="1"/>
    <col min="9733" max="9733" width="0" hidden="1" customWidth="1"/>
    <col min="9734" max="9734" width="12.6640625" customWidth="1"/>
    <col min="9735" max="9735" width="0" hidden="1" customWidth="1"/>
    <col min="9736" max="9736" width="12.6640625" customWidth="1"/>
    <col min="9737" max="9737" width="0" hidden="1" customWidth="1"/>
    <col min="9985" max="9985" width="3.6640625" customWidth="1"/>
    <col min="9986" max="9986" width="6.33203125" customWidth="1"/>
    <col min="9987" max="9987" width="46.5546875" bestFit="1" customWidth="1"/>
    <col min="9988" max="9988" width="12.6640625" customWidth="1"/>
    <col min="9989" max="9989" width="0" hidden="1" customWidth="1"/>
    <col min="9990" max="9990" width="12.6640625" customWidth="1"/>
    <col min="9991" max="9991" width="0" hidden="1" customWidth="1"/>
    <col min="9992" max="9992" width="12.6640625" customWidth="1"/>
    <col min="9993" max="9993" width="0" hidden="1" customWidth="1"/>
    <col min="10241" max="10241" width="3.6640625" customWidth="1"/>
    <col min="10242" max="10242" width="6.33203125" customWidth="1"/>
    <col min="10243" max="10243" width="46.5546875" bestFit="1" customWidth="1"/>
    <col min="10244" max="10244" width="12.6640625" customWidth="1"/>
    <col min="10245" max="10245" width="0" hidden="1" customWidth="1"/>
    <col min="10246" max="10246" width="12.6640625" customWidth="1"/>
    <col min="10247" max="10247" width="0" hidden="1" customWidth="1"/>
    <col min="10248" max="10248" width="12.6640625" customWidth="1"/>
    <col min="10249" max="10249" width="0" hidden="1" customWidth="1"/>
    <col min="10497" max="10497" width="3.6640625" customWidth="1"/>
    <col min="10498" max="10498" width="6.33203125" customWidth="1"/>
    <col min="10499" max="10499" width="46.5546875" bestFit="1" customWidth="1"/>
    <col min="10500" max="10500" width="12.6640625" customWidth="1"/>
    <col min="10501" max="10501" width="0" hidden="1" customWidth="1"/>
    <col min="10502" max="10502" width="12.6640625" customWidth="1"/>
    <col min="10503" max="10503" width="0" hidden="1" customWidth="1"/>
    <col min="10504" max="10504" width="12.6640625" customWidth="1"/>
    <col min="10505" max="10505" width="0" hidden="1" customWidth="1"/>
    <col min="10753" max="10753" width="3.6640625" customWidth="1"/>
    <col min="10754" max="10754" width="6.33203125" customWidth="1"/>
    <col min="10755" max="10755" width="46.5546875" bestFit="1" customWidth="1"/>
    <col min="10756" max="10756" width="12.6640625" customWidth="1"/>
    <col min="10757" max="10757" width="0" hidden="1" customWidth="1"/>
    <col min="10758" max="10758" width="12.6640625" customWidth="1"/>
    <col min="10759" max="10759" width="0" hidden="1" customWidth="1"/>
    <col min="10760" max="10760" width="12.6640625" customWidth="1"/>
    <col min="10761" max="10761" width="0" hidden="1" customWidth="1"/>
    <col min="11009" max="11009" width="3.6640625" customWidth="1"/>
    <col min="11010" max="11010" width="6.33203125" customWidth="1"/>
    <col min="11011" max="11011" width="46.5546875" bestFit="1" customWidth="1"/>
    <col min="11012" max="11012" width="12.6640625" customWidth="1"/>
    <col min="11013" max="11013" width="0" hidden="1" customWidth="1"/>
    <col min="11014" max="11014" width="12.6640625" customWidth="1"/>
    <col min="11015" max="11015" width="0" hidden="1" customWidth="1"/>
    <col min="11016" max="11016" width="12.6640625" customWidth="1"/>
    <col min="11017" max="11017" width="0" hidden="1" customWidth="1"/>
    <col min="11265" max="11265" width="3.6640625" customWidth="1"/>
    <col min="11266" max="11266" width="6.33203125" customWidth="1"/>
    <col min="11267" max="11267" width="46.5546875" bestFit="1" customWidth="1"/>
    <col min="11268" max="11268" width="12.6640625" customWidth="1"/>
    <col min="11269" max="11269" width="0" hidden="1" customWidth="1"/>
    <col min="11270" max="11270" width="12.6640625" customWidth="1"/>
    <col min="11271" max="11271" width="0" hidden="1" customWidth="1"/>
    <col min="11272" max="11272" width="12.6640625" customWidth="1"/>
    <col min="11273" max="11273" width="0" hidden="1" customWidth="1"/>
    <col min="11521" max="11521" width="3.6640625" customWidth="1"/>
    <col min="11522" max="11522" width="6.33203125" customWidth="1"/>
    <col min="11523" max="11523" width="46.5546875" bestFit="1" customWidth="1"/>
    <col min="11524" max="11524" width="12.6640625" customWidth="1"/>
    <col min="11525" max="11525" width="0" hidden="1" customWidth="1"/>
    <col min="11526" max="11526" width="12.6640625" customWidth="1"/>
    <col min="11527" max="11527" width="0" hidden="1" customWidth="1"/>
    <col min="11528" max="11528" width="12.6640625" customWidth="1"/>
    <col min="11529" max="11529" width="0" hidden="1" customWidth="1"/>
    <col min="11777" max="11777" width="3.6640625" customWidth="1"/>
    <col min="11778" max="11778" width="6.33203125" customWidth="1"/>
    <col min="11779" max="11779" width="46.5546875" bestFit="1" customWidth="1"/>
    <col min="11780" max="11780" width="12.6640625" customWidth="1"/>
    <col min="11781" max="11781" width="0" hidden="1" customWidth="1"/>
    <col min="11782" max="11782" width="12.6640625" customWidth="1"/>
    <col min="11783" max="11783" width="0" hidden="1" customWidth="1"/>
    <col min="11784" max="11784" width="12.6640625" customWidth="1"/>
    <col min="11785" max="11785" width="0" hidden="1" customWidth="1"/>
    <col min="12033" max="12033" width="3.6640625" customWidth="1"/>
    <col min="12034" max="12034" width="6.33203125" customWidth="1"/>
    <col min="12035" max="12035" width="46.5546875" bestFit="1" customWidth="1"/>
    <col min="12036" max="12036" width="12.6640625" customWidth="1"/>
    <col min="12037" max="12037" width="0" hidden="1" customWidth="1"/>
    <col min="12038" max="12038" width="12.6640625" customWidth="1"/>
    <col min="12039" max="12039" width="0" hidden="1" customWidth="1"/>
    <col min="12040" max="12040" width="12.6640625" customWidth="1"/>
    <col min="12041" max="12041" width="0" hidden="1" customWidth="1"/>
    <col min="12289" max="12289" width="3.6640625" customWidth="1"/>
    <col min="12290" max="12290" width="6.33203125" customWidth="1"/>
    <col min="12291" max="12291" width="46.5546875" bestFit="1" customWidth="1"/>
    <col min="12292" max="12292" width="12.6640625" customWidth="1"/>
    <col min="12293" max="12293" width="0" hidden="1" customWidth="1"/>
    <col min="12294" max="12294" width="12.6640625" customWidth="1"/>
    <col min="12295" max="12295" width="0" hidden="1" customWidth="1"/>
    <col min="12296" max="12296" width="12.6640625" customWidth="1"/>
    <col min="12297" max="12297" width="0" hidden="1" customWidth="1"/>
    <col min="12545" max="12545" width="3.6640625" customWidth="1"/>
    <col min="12546" max="12546" width="6.33203125" customWidth="1"/>
    <col min="12547" max="12547" width="46.5546875" bestFit="1" customWidth="1"/>
    <col min="12548" max="12548" width="12.6640625" customWidth="1"/>
    <col min="12549" max="12549" width="0" hidden="1" customWidth="1"/>
    <col min="12550" max="12550" width="12.6640625" customWidth="1"/>
    <col min="12551" max="12551" width="0" hidden="1" customWidth="1"/>
    <col min="12552" max="12552" width="12.6640625" customWidth="1"/>
    <col min="12553" max="12553" width="0" hidden="1" customWidth="1"/>
    <col min="12801" max="12801" width="3.6640625" customWidth="1"/>
    <col min="12802" max="12802" width="6.33203125" customWidth="1"/>
    <col min="12803" max="12803" width="46.5546875" bestFit="1" customWidth="1"/>
    <col min="12804" max="12804" width="12.6640625" customWidth="1"/>
    <col min="12805" max="12805" width="0" hidden="1" customWidth="1"/>
    <col min="12806" max="12806" width="12.6640625" customWidth="1"/>
    <col min="12807" max="12807" width="0" hidden="1" customWidth="1"/>
    <col min="12808" max="12808" width="12.6640625" customWidth="1"/>
    <col min="12809" max="12809" width="0" hidden="1" customWidth="1"/>
    <col min="13057" max="13057" width="3.6640625" customWidth="1"/>
    <col min="13058" max="13058" width="6.33203125" customWidth="1"/>
    <col min="13059" max="13059" width="46.5546875" bestFit="1" customWidth="1"/>
    <col min="13060" max="13060" width="12.6640625" customWidth="1"/>
    <col min="13061" max="13061" width="0" hidden="1" customWidth="1"/>
    <col min="13062" max="13062" width="12.6640625" customWidth="1"/>
    <col min="13063" max="13063" width="0" hidden="1" customWidth="1"/>
    <col min="13064" max="13064" width="12.6640625" customWidth="1"/>
    <col min="13065" max="13065" width="0" hidden="1" customWidth="1"/>
    <col min="13313" max="13313" width="3.6640625" customWidth="1"/>
    <col min="13314" max="13314" width="6.33203125" customWidth="1"/>
    <col min="13315" max="13315" width="46.5546875" bestFit="1" customWidth="1"/>
    <col min="13316" max="13316" width="12.6640625" customWidth="1"/>
    <col min="13317" max="13317" width="0" hidden="1" customWidth="1"/>
    <col min="13318" max="13318" width="12.6640625" customWidth="1"/>
    <col min="13319" max="13319" width="0" hidden="1" customWidth="1"/>
    <col min="13320" max="13320" width="12.6640625" customWidth="1"/>
    <col min="13321" max="13321" width="0" hidden="1" customWidth="1"/>
    <col min="13569" max="13569" width="3.6640625" customWidth="1"/>
    <col min="13570" max="13570" width="6.33203125" customWidth="1"/>
    <col min="13571" max="13571" width="46.5546875" bestFit="1" customWidth="1"/>
    <col min="13572" max="13572" width="12.6640625" customWidth="1"/>
    <col min="13573" max="13573" width="0" hidden="1" customWidth="1"/>
    <col min="13574" max="13574" width="12.6640625" customWidth="1"/>
    <col min="13575" max="13575" width="0" hidden="1" customWidth="1"/>
    <col min="13576" max="13576" width="12.6640625" customWidth="1"/>
    <col min="13577" max="13577" width="0" hidden="1" customWidth="1"/>
    <col min="13825" max="13825" width="3.6640625" customWidth="1"/>
    <col min="13826" max="13826" width="6.33203125" customWidth="1"/>
    <col min="13827" max="13827" width="46.5546875" bestFit="1" customWidth="1"/>
    <col min="13828" max="13828" width="12.6640625" customWidth="1"/>
    <col min="13829" max="13829" width="0" hidden="1" customWidth="1"/>
    <col min="13830" max="13830" width="12.6640625" customWidth="1"/>
    <col min="13831" max="13831" width="0" hidden="1" customWidth="1"/>
    <col min="13832" max="13832" width="12.6640625" customWidth="1"/>
    <col min="13833" max="13833" width="0" hidden="1" customWidth="1"/>
    <col min="14081" max="14081" width="3.6640625" customWidth="1"/>
    <col min="14082" max="14082" width="6.33203125" customWidth="1"/>
    <col min="14083" max="14083" width="46.5546875" bestFit="1" customWidth="1"/>
    <col min="14084" max="14084" width="12.6640625" customWidth="1"/>
    <col min="14085" max="14085" width="0" hidden="1" customWidth="1"/>
    <col min="14086" max="14086" width="12.6640625" customWidth="1"/>
    <col min="14087" max="14087" width="0" hidden="1" customWidth="1"/>
    <col min="14088" max="14088" width="12.6640625" customWidth="1"/>
    <col min="14089" max="14089" width="0" hidden="1" customWidth="1"/>
    <col min="14337" max="14337" width="3.6640625" customWidth="1"/>
    <col min="14338" max="14338" width="6.33203125" customWidth="1"/>
    <col min="14339" max="14339" width="46.5546875" bestFit="1" customWidth="1"/>
    <col min="14340" max="14340" width="12.6640625" customWidth="1"/>
    <col min="14341" max="14341" width="0" hidden="1" customWidth="1"/>
    <col min="14342" max="14342" width="12.6640625" customWidth="1"/>
    <col min="14343" max="14343" width="0" hidden="1" customWidth="1"/>
    <col min="14344" max="14344" width="12.6640625" customWidth="1"/>
    <col min="14345" max="14345" width="0" hidden="1" customWidth="1"/>
    <col min="14593" max="14593" width="3.6640625" customWidth="1"/>
    <col min="14594" max="14594" width="6.33203125" customWidth="1"/>
    <col min="14595" max="14595" width="46.5546875" bestFit="1" customWidth="1"/>
    <col min="14596" max="14596" width="12.6640625" customWidth="1"/>
    <col min="14597" max="14597" width="0" hidden="1" customWidth="1"/>
    <col min="14598" max="14598" width="12.6640625" customWidth="1"/>
    <col min="14599" max="14599" width="0" hidden="1" customWidth="1"/>
    <col min="14600" max="14600" width="12.6640625" customWidth="1"/>
    <col min="14601" max="14601" width="0" hidden="1" customWidth="1"/>
    <col min="14849" max="14849" width="3.6640625" customWidth="1"/>
    <col min="14850" max="14850" width="6.33203125" customWidth="1"/>
    <col min="14851" max="14851" width="46.5546875" bestFit="1" customWidth="1"/>
    <col min="14852" max="14852" width="12.6640625" customWidth="1"/>
    <col min="14853" max="14853" width="0" hidden="1" customWidth="1"/>
    <col min="14854" max="14854" width="12.6640625" customWidth="1"/>
    <col min="14855" max="14855" width="0" hidden="1" customWidth="1"/>
    <col min="14856" max="14856" width="12.6640625" customWidth="1"/>
    <col min="14857" max="14857" width="0" hidden="1" customWidth="1"/>
    <col min="15105" max="15105" width="3.6640625" customWidth="1"/>
    <col min="15106" max="15106" width="6.33203125" customWidth="1"/>
    <col min="15107" max="15107" width="46.5546875" bestFit="1" customWidth="1"/>
    <col min="15108" max="15108" width="12.6640625" customWidth="1"/>
    <col min="15109" max="15109" width="0" hidden="1" customWidth="1"/>
    <col min="15110" max="15110" width="12.6640625" customWidth="1"/>
    <col min="15111" max="15111" width="0" hidden="1" customWidth="1"/>
    <col min="15112" max="15112" width="12.6640625" customWidth="1"/>
    <col min="15113" max="15113" width="0" hidden="1" customWidth="1"/>
    <col min="15361" max="15361" width="3.6640625" customWidth="1"/>
    <col min="15362" max="15362" width="6.33203125" customWidth="1"/>
    <col min="15363" max="15363" width="46.5546875" bestFit="1" customWidth="1"/>
    <col min="15364" max="15364" width="12.6640625" customWidth="1"/>
    <col min="15365" max="15365" width="0" hidden="1" customWidth="1"/>
    <col min="15366" max="15366" width="12.6640625" customWidth="1"/>
    <col min="15367" max="15367" width="0" hidden="1" customWidth="1"/>
    <col min="15368" max="15368" width="12.6640625" customWidth="1"/>
    <col min="15369" max="15369" width="0" hidden="1" customWidth="1"/>
    <col min="15617" max="15617" width="3.6640625" customWidth="1"/>
    <col min="15618" max="15618" width="6.33203125" customWidth="1"/>
    <col min="15619" max="15619" width="46.5546875" bestFit="1" customWidth="1"/>
    <col min="15620" max="15620" width="12.6640625" customWidth="1"/>
    <col min="15621" max="15621" width="0" hidden="1" customWidth="1"/>
    <col min="15622" max="15622" width="12.6640625" customWidth="1"/>
    <col min="15623" max="15623" width="0" hidden="1" customWidth="1"/>
    <col min="15624" max="15624" width="12.6640625" customWidth="1"/>
    <col min="15625" max="15625" width="0" hidden="1" customWidth="1"/>
    <col min="15873" max="15873" width="3.6640625" customWidth="1"/>
    <col min="15874" max="15874" width="6.33203125" customWidth="1"/>
    <col min="15875" max="15875" width="46.5546875" bestFit="1" customWidth="1"/>
    <col min="15876" max="15876" width="12.6640625" customWidth="1"/>
    <col min="15877" max="15877" width="0" hidden="1" customWidth="1"/>
    <col min="15878" max="15878" width="12.6640625" customWidth="1"/>
    <col min="15879" max="15879" width="0" hidden="1" customWidth="1"/>
    <col min="15880" max="15880" width="12.6640625" customWidth="1"/>
    <col min="15881" max="15881" width="0" hidden="1" customWidth="1"/>
    <col min="16129" max="16129" width="3.6640625" customWidth="1"/>
    <col min="16130" max="16130" width="6.33203125" customWidth="1"/>
    <col min="16131" max="16131" width="46.5546875" bestFit="1" customWidth="1"/>
    <col min="16132" max="16132" width="12.6640625" customWidth="1"/>
    <col min="16133" max="16133" width="0" hidden="1" customWidth="1"/>
    <col min="16134" max="16134" width="12.6640625" customWidth="1"/>
    <col min="16135" max="16135" width="0" hidden="1" customWidth="1"/>
    <col min="16136" max="16136" width="12.6640625" customWidth="1"/>
    <col min="16137" max="16137" width="0" hidden="1" customWidth="1"/>
  </cols>
  <sheetData>
    <row r="1" spans="1:9" x14ac:dyDescent="0.25">
      <c r="B1" s="51" t="s">
        <v>67</v>
      </c>
      <c r="D1" s="136" t="s">
        <v>160</v>
      </c>
      <c r="E1" s="137"/>
      <c r="F1" s="138"/>
      <c r="G1" s="139" t="str">
        <f>Deadline!A5</f>
        <v>MM/DD/YYYY</v>
      </c>
      <c r="H1" s="129"/>
      <c r="I1"/>
    </row>
    <row r="2" spans="1:9" x14ac:dyDescent="0.25">
      <c r="B2" t="s">
        <v>80</v>
      </c>
      <c r="D2" s="127" t="s">
        <v>161</v>
      </c>
      <c r="E2" s="126"/>
      <c r="F2" s="126"/>
      <c r="G2" s="135"/>
      <c r="H2" s="125"/>
      <c r="I2"/>
    </row>
    <row r="3" spans="1:9" ht="13.8" thickBot="1" x14ac:dyDescent="0.3">
      <c r="B3" t="s">
        <v>99</v>
      </c>
      <c r="D3" s="140" t="s">
        <v>162</v>
      </c>
      <c r="E3" s="141"/>
      <c r="F3" s="141"/>
      <c r="G3" s="141"/>
      <c r="H3" s="142"/>
      <c r="I3"/>
    </row>
    <row r="4" spans="1:9" x14ac:dyDescent="0.25">
      <c r="D4" s="152" t="s">
        <v>2</v>
      </c>
      <c r="E4" s="158"/>
      <c r="F4" s="154" t="s">
        <v>39</v>
      </c>
      <c r="G4" s="159"/>
      <c r="H4" s="150" t="s">
        <v>1</v>
      </c>
      <c r="I4" s="151"/>
    </row>
    <row r="5" spans="1:9" s="17" customFormat="1" x14ac:dyDescent="0.25">
      <c r="A5" s="5"/>
      <c r="B5" s="5"/>
      <c r="C5" s="5"/>
      <c r="D5" s="3" t="s">
        <v>68</v>
      </c>
      <c r="E5" s="30" t="s">
        <v>51</v>
      </c>
      <c r="F5" s="3" t="s">
        <v>68</v>
      </c>
      <c r="G5" s="30" t="s">
        <v>51</v>
      </c>
      <c r="H5" s="3" t="s">
        <v>68</v>
      </c>
      <c r="I5" s="30" t="s">
        <v>51</v>
      </c>
    </row>
    <row r="6" spans="1:9" x14ac:dyDescent="0.25">
      <c r="A6" s="4" t="s">
        <v>3</v>
      </c>
      <c r="B6" s="5" t="s">
        <v>4</v>
      </c>
      <c r="C6" s="5"/>
      <c r="D6" s="63"/>
      <c r="E6" s="64"/>
      <c r="F6" s="63"/>
      <c r="G6" s="64"/>
      <c r="H6" s="63"/>
    </row>
    <row r="7" spans="1:9" x14ac:dyDescent="0.25">
      <c r="A7" s="51">
        <v>1</v>
      </c>
      <c r="B7" s="7"/>
      <c r="C7" s="7"/>
      <c r="D7" s="63">
        <v>0</v>
      </c>
      <c r="E7" s="64">
        <v>0</v>
      </c>
      <c r="F7" s="63">
        <f t="shared" ref="F7:F12" si="0">D7*1.03</f>
        <v>0</v>
      </c>
      <c r="G7" s="64">
        <f t="shared" ref="G7:G12" si="1">E7*1.03</f>
        <v>0</v>
      </c>
      <c r="H7" s="63">
        <f>D7+F7</f>
        <v>0</v>
      </c>
      <c r="I7" s="42">
        <f>E7+G7</f>
        <v>0</v>
      </c>
    </row>
    <row r="8" spans="1:9" x14ac:dyDescent="0.25">
      <c r="A8" s="51">
        <v>2</v>
      </c>
      <c r="B8" s="7"/>
      <c r="C8" s="7"/>
      <c r="D8" s="63">
        <v>0</v>
      </c>
      <c r="E8" s="64">
        <v>0</v>
      </c>
      <c r="F8" s="63">
        <f t="shared" si="0"/>
        <v>0</v>
      </c>
      <c r="G8" s="64">
        <f t="shared" si="1"/>
        <v>0</v>
      </c>
      <c r="H8" s="63">
        <f t="shared" ref="H8:I13" si="2">D8+F8</f>
        <v>0</v>
      </c>
      <c r="I8" s="42">
        <f t="shared" si="2"/>
        <v>0</v>
      </c>
    </row>
    <row r="9" spans="1:9" x14ac:dyDescent="0.25">
      <c r="A9" s="51">
        <v>3</v>
      </c>
      <c r="B9" s="7"/>
      <c r="C9" s="7"/>
      <c r="D9" s="63"/>
      <c r="E9" s="64">
        <v>0</v>
      </c>
      <c r="F9" s="63">
        <f t="shared" si="0"/>
        <v>0</v>
      </c>
      <c r="G9" s="64">
        <f t="shared" si="1"/>
        <v>0</v>
      </c>
      <c r="H9" s="63">
        <f t="shared" si="2"/>
        <v>0</v>
      </c>
      <c r="I9" s="42">
        <f t="shared" si="2"/>
        <v>0</v>
      </c>
    </row>
    <row r="10" spans="1:9" x14ac:dyDescent="0.25">
      <c r="A10" s="51">
        <v>4</v>
      </c>
      <c r="B10" s="7"/>
      <c r="C10" s="7"/>
      <c r="D10" s="63">
        <v>0</v>
      </c>
      <c r="E10" s="64">
        <v>0</v>
      </c>
      <c r="F10" s="63">
        <f t="shared" si="0"/>
        <v>0</v>
      </c>
      <c r="G10" s="64">
        <f t="shared" si="1"/>
        <v>0</v>
      </c>
      <c r="H10" s="63">
        <f t="shared" si="2"/>
        <v>0</v>
      </c>
      <c r="I10" s="42">
        <f t="shared" si="2"/>
        <v>0</v>
      </c>
    </row>
    <row r="11" spans="1:9" x14ac:dyDescent="0.25">
      <c r="A11" s="51">
        <v>5</v>
      </c>
      <c r="B11" s="7"/>
      <c r="C11" s="7"/>
      <c r="D11" s="63">
        <v>0</v>
      </c>
      <c r="E11" s="64">
        <v>0</v>
      </c>
      <c r="F11" s="63">
        <f t="shared" si="0"/>
        <v>0</v>
      </c>
      <c r="G11" s="64">
        <f t="shared" si="1"/>
        <v>0</v>
      </c>
      <c r="H11" s="63">
        <f t="shared" si="2"/>
        <v>0</v>
      </c>
      <c r="I11" s="42">
        <f t="shared" si="2"/>
        <v>0</v>
      </c>
    </row>
    <row r="12" spans="1:9" ht="15" x14ac:dyDescent="0.4">
      <c r="A12" s="51">
        <v>6</v>
      </c>
      <c r="B12" s="7"/>
      <c r="C12" s="7"/>
      <c r="D12" s="8">
        <v>0</v>
      </c>
      <c r="E12" s="32">
        <v>0</v>
      </c>
      <c r="F12" s="8">
        <f t="shared" si="0"/>
        <v>0</v>
      </c>
      <c r="G12" s="32">
        <f t="shared" si="1"/>
        <v>0</v>
      </c>
      <c r="H12" s="8">
        <f t="shared" si="2"/>
        <v>0</v>
      </c>
      <c r="I12" s="59">
        <f t="shared" si="2"/>
        <v>0</v>
      </c>
    </row>
    <row r="13" spans="1:9" x14ac:dyDescent="0.25">
      <c r="A13" s="1"/>
      <c r="C13" s="7" t="s">
        <v>56</v>
      </c>
      <c r="D13" s="63">
        <f>SUM(D7:D12)</f>
        <v>0</v>
      </c>
      <c r="E13" s="64">
        <f>SUM(E7:E12)</f>
        <v>0</v>
      </c>
      <c r="F13" s="63">
        <f>SUM(F7:F12)</f>
        <v>0</v>
      </c>
      <c r="G13" s="64">
        <f>SUM(G7:G12)</f>
        <v>0</v>
      </c>
      <c r="H13" s="63">
        <f t="shared" si="2"/>
        <v>0</v>
      </c>
      <c r="I13" s="42">
        <f t="shared" si="2"/>
        <v>0</v>
      </c>
    </row>
    <row r="14" spans="1:9" x14ac:dyDescent="0.25">
      <c r="A14" s="1"/>
      <c r="B14" s="7"/>
      <c r="C14" s="7"/>
      <c r="D14" s="85"/>
      <c r="E14" s="86"/>
      <c r="F14" s="85"/>
      <c r="G14" s="86"/>
      <c r="H14" s="63"/>
      <c r="I14" s="42"/>
    </row>
    <row r="15" spans="1:9" x14ac:dyDescent="0.25">
      <c r="A15" s="4" t="s">
        <v>5</v>
      </c>
      <c r="B15" s="5" t="s">
        <v>6</v>
      </c>
      <c r="C15" s="5"/>
      <c r="D15" s="85"/>
      <c r="E15" s="86"/>
      <c r="F15" s="85"/>
      <c r="G15" s="86"/>
      <c r="H15" s="63"/>
      <c r="I15" s="42"/>
    </row>
    <row r="16" spans="1:9" x14ac:dyDescent="0.25">
      <c r="A16" s="51">
        <v>7</v>
      </c>
      <c r="B16" s="7" t="s">
        <v>69</v>
      </c>
      <c r="C16" s="7"/>
      <c r="D16" s="63"/>
      <c r="E16" s="64"/>
      <c r="F16" s="63"/>
      <c r="G16" s="64"/>
      <c r="H16" s="63"/>
      <c r="I16" s="42"/>
    </row>
    <row r="17" spans="1:9" x14ac:dyDescent="0.25">
      <c r="A17" s="4"/>
      <c r="B17" s="7"/>
      <c r="C17" s="7"/>
      <c r="D17" s="63">
        <v>0</v>
      </c>
      <c r="E17" s="64">
        <v>0</v>
      </c>
      <c r="F17" s="63">
        <f>D17*1.03</f>
        <v>0</v>
      </c>
      <c r="G17" s="64">
        <f>E17*1.03</f>
        <v>0</v>
      </c>
      <c r="H17" s="63">
        <f>D17+F17</f>
        <v>0</v>
      </c>
      <c r="I17" s="42">
        <f>E17+G17</f>
        <v>0</v>
      </c>
    </row>
    <row r="18" spans="1:9" x14ac:dyDescent="0.25">
      <c r="A18" s="4"/>
      <c r="B18" s="7" t="s">
        <v>71</v>
      </c>
      <c r="C18" s="7"/>
      <c r="D18" s="63"/>
      <c r="E18" s="64"/>
      <c r="F18" s="63"/>
      <c r="G18" s="64"/>
      <c r="H18" s="63"/>
      <c r="I18" s="42"/>
    </row>
    <row r="19" spans="1:9" x14ac:dyDescent="0.25">
      <c r="A19" s="4"/>
      <c r="B19" s="7" t="s">
        <v>163</v>
      </c>
      <c r="C19" s="7"/>
      <c r="D19" s="63"/>
      <c r="E19" s="64"/>
      <c r="F19" s="63"/>
      <c r="G19" s="64"/>
      <c r="H19" s="63"/>
      <c r="I19" s="42"/>
    </row>
    <row r="20" spans="1:9" x14ac:dyDescent="0.25">
      <c r="A20" s="1"/>
      <c r="B20" s="7"/>
      <c r="C20" s="7"/>
      <c r="D20" s="63">
        <v>0</v>
      </c>
      <c r="E20" s="64">
        <v>0</v>
      </c>
      <c r="F20" s="63">
        <f>D20*1.03</f>
        <v>0</v>
      </c>
      <c r="G20" s="64">
        <f>E20*1.03</f>
        <v>0</v>
      </c>
      <c r="H20" s="63">
        <f>D20+F20</f>
        <v>0</v>
      </c>
      <c r="I20" s="42">
        <f>E20+G20</f>
        <v>0</v>
      </c>
    </row>
    <row r="21" spans="1:9" x14ac:dyDescent="0.25">
      <c r="A21" s="51">
        <v>8</v>
      </c>
      <c r="B21" s="7" t="s">
        <v>70</v>
      </c>
      <c r="C21" s="7"/>
      <c r="D21" s="63"/>
      <c r="E21" s="64"/>
      <c r="F21" s="63"/>
      <c r="G21" s="64"/>
      <c r="H21" s="63"/>
      <c r="I21" s="42"/>
    </row>
    <row r="22" spans="1:9" ht="15" x14ac:dyDescent="0.4">
      <c r="A22" s="4"/>
      <c r="B22" s="7"/>
      <c r="C22" s="7"/>
      <c r="D22" s="8">
        <v>0</v>
      </c>
      <c r="E22" s="32">
        <v>0</v>
      </c>
      <c r="F22" s="8">
        <f>D22*1.03</f>
        <v>0</v>
      </c>
      <c r="G22" s="32">
        <f>E22*1.03</f>
        <v>0</v>
      </c>
      <c r="H22" s="8">
        <f t="shared" ref="H22:I24" si="3">D22+F22</f>
        <v>0</v>
      </c>
      <c r="I22" s="59">
        <f t="shared" si="3"/>
        <v>0</v>
      </c>
    </row>
    <row r="23" spans="1:9" x14ac:dyDescent="0.25">
      <c r="A23" s="1"/>
      <c r="C23" s="7" t="s">
        <v>57</v>
      </c>
      <c r="D23" s="63">
        <f>SUM(D16:D22)</f>
        <v>0</v>
      </c>
      <c r="E23" s="64">
        <f>SUM(E16:E22)</f>
        <v>0</v>
      </c>
      <c r="F23" s="63">
        <f>SUM(F16:F22)</f>
        <v>0</v>
      </c>
      <c r="G23" s="64">
        <f>SUM(G16:G22)</f>
        <v>0</v>
      </c>
      <c r="H23" s="63">
        <f t="shared" si="3"/>
        <v>0</v>
      </c>
      <c r="I23" s="42">
        <f t="shared" si="3"/>
        <v>0</v>
      </c>
    </row>
    <row r="24" spans="1:9" x14ac:dyDescent="0.25">
      <c r="A24" s="1"/>
      <c r="C24" s="7" t="s">
        <v>7</v>
      </c>
      <c r="D24" s="63">
        <f>+D13+D23</f>
        <v>0</v>
      </c>
      <c r="E24" s="64">
        <f>+E13+E23</f>
        <v>0</v>
      </c>
      <c r="F24" s="63">
        <f>+F13+F23</f>
        <v>0</v>
      </c>
      <c r="G24" s="64">
        <f>+G13+G23</f>
        <v>0</v>
      </c>
      <c r="H24" s="63">
        <f t="shared" si="3"/>
        <v>0</v>
      </c>
      <c r="I24" s="42">
        <f t="shared" si="3"/>
        <v>0</v>
      </c>
    </row>
    <row r="25" spans="1:9" x14ac:dyDescent="0.25">
      <c r="A25" s="1"/>
      <c r="B25" s="7"/>
      <c r="C25" s="7"/>
      <c r="D25" s="63"/>
      <c r="E25" s="64"/>
      <c r="F25" s="63"/>
      <c r="G25" s="64"/>
      <c r="H25" s="63"/>
      <c r="I25" s="42"/>
    </row>
    <row r="26" spans="1:9" x14ac:dyDescent="0.25">
      <c r="A26" s="4" t="s">
        <v>8</v>
      </c>
      <c r="B26" s="5" t="s">
        <v>9</v>
      </c>
      <c r="C26" s="5"/>
      <c r="D26" s="63"/>
      <c r="E26" s="64"/>
      <c r="F26" s="63"/>
      <c r="G26" s="64"/>
      <c r="H26" s="63"/>
      <c r="I26" s="42"/>
    </row>
    <row r="27" spans="1:9" x14ac:dyDescent="0.25">
      <c r="A27" s="51">
        <v>1</v>
      </c>
      <c r="B27" s="28">
        <v>0.45</v>
      </c>
      <c r="C27" s="57" t="s">
        <v>72</v>
      </c>
      <c r="D27" s="63">
        <f>$B$27*D7</f>
        <v>0</v>
      </c>
      <c r="E27" s="64">
        <f>$B$27*E7</f>
        <v>0</v>
      </c>
      <c r="F27" s="63">
        <f>$B$27*F7</f>
        <v>0</v>
      </c>
      <c r="G27" s="64">
        <f>$B$27*G7</f>
        <v>0</v>
      </c>
      <c r="H27" s="63">
        <f t="shared" ref="H27:I35" si="4">D27+F27</f>
        <v>0</v>
      </c>
      <c r="I27" s="42">
        <f t="shared" si="4"/>
        <v>0</v>
      </c>
    </row>
    <row r="28" spans="1:9" x14ac:dyDescent="0.25">
      <c r="A28" s="51">
        <v>2</v>
      </c>
      <c r="B28" s="28">
        <v>0.14499999999999999</v>
      </c>
      <c r="C28" s="57" t="s">
        <v>73</v>
      </c>
      <c r="D28" s="63">
        <f>$B$28*D8</f>
        <v>0</v>
      </c>
      <c r="E28" s="64">
        <f>$B$28*E8</f>
        <v>0</v>
      </c>
      <c r="F28" s="63">
        <f>$B$28*F8</f>
        <v>0</v>
      </c>
      <c r="G28" s="64">
        <f>$B$28*G8</f>
        <v>0</v>
      </c>
      <c r="H28" s="63">
        <f t="shared" si="4"/>
        <v>0</v>
      </c>
      <c r="I28" s="42">
        <f t="shared" si="4"/>
        <v>0</v>
      </c>
    </row>
    <row r="29" spans="1:9" x14ac:dyDescent="0.25">
      <c r="A29" s="51">
        <v>3</v>
      </c>
      <c r="B29" s="28">
        <v>0.14499999999999999</v>
      </c>
      <c r="C29" s="57" t="s">
        <v>73</v>
      </c>
      <c r="D29" s="63">
        <f>$B$29*D9</f>
        <v>0</v>
      </c>
      <c r="E29" s="64">
        <f>$B$29*E9</f>
        <v>0</v>
      </c>
      <c r="F29" s="63">
        <f>$B$29*F9</f>
        <v>0</v>
      </c>
      <c r="G29" s="64">
        <f>$B$29*G9</f>
        <v>0</v>
      </c>
      <c r="H29" s="63">
        <f t="shared" si="4"/>
        <v>0</v>
      </c>
      <c r="I29" s="42">
        <f t="shared" si="4"/>
        <v>0</v>
      </c>
    </row>
    <row r="30" spans="1:9" x14ac:dyDescent="0.25">
      <c r="A30" s="51">
        <v>4</v>
      </c>
      <c r="B30" s="28">
        <v>0.14499999999999999</v>
      </c>
      <c r="C30" s="57" t="s">
        <v>73</v>
      </c>
      <c r="D30" s="63">
        <f>$B$30*D10</f>
        <v>0</v>
      </c>
      <c r="E30" s="64">
        <f>$B$30*E10</f>
        <v>0</v>
      </c>
      <c r="F30" s="63">
        <f>$B$30*F10</f>
        <v>0</v>
      </c>
      <c r="G30" s="64">
        <f>$B$30*G10</f>
        <v>0</v>
      </c>
      <c r="H30" s="63">
        <f t="shared" si="4"/>
        <v>0</v>
      </c>
      <c r="I30" s="42">
        <f t="shared" si="4"/>
        <v>0</v>
      </c>
    </row>
    <row r="31" spans="1:9" x14ac:dyDescent="0.25">
      <c r="A31" s="51">
        <v>5</v>
      </c>
      <c r="B31" s="28">
        <v>0.14499999999999999</v>
      </c>
      <c r="C31" s="57" t="s">
        <v>73</v>
      </c>
      <c r="D31" s="63">
        <f>$B$31*D11</f>
        <v>0</v>
      </c>
      <c r="E31" s="64">
        <f>$B$31*E11</f>
        <v>0</v>
      </c>
      <c r="F31" s="63">
        <f>$B$31*F11</f>
        <v>0</v>
      </c>
      <c r="G31" s="64">
        <f>$B$31*G11</f>
        <v>0</v>
      </c>
      <c r="H31" s="63">
        <f t="shared" si="4"/>
        <v>0</v>
      </c>
      <c r="I31" s="42">
        <f t="shared" si="4"/>
        <v>0</v>
      </c>
    </row>
    <row r="32" spans="1:9" x14ac:dyDescent="0.25">
      <c r="A32" s="51">
        <v>6</v>
      </c>
      <c r="B32" s="28">
        <v>0.14499999999999999</v>
      </c>
      <c r="C32" s="57" t="s">
        <v>73</v>
      </c>
      <c r="D32" s="63">
        <f>$B$32*D12</f>
        <v>0</v>
      </c>
      <c r="E32" s="64">
        <f>$B$32*E12</f>
        <v>0</v>
      </c>
      <c r="F32" s="63">
        <f>$B$32*F12</f>
        <v>0</v>
      </c>
      <c r="G32" s="64">
        <f>$B$32*G12</f>
        <v>0</v>
      </c>
      <c r="H32" s="63">
        <f t="shared" si="4"/>
        <v>0</v>
      </c>
      <c r="I32" s="42">
        <f t="shared" si="4"/>
        <v>0</v>
      </c>
    </row>
    <row r="33" spans="1:9" x14ac:dyDescent="0.25">
      <c r="A33" s="51">
        <v>7</v>
      </c>
      <c r="B33" s="28">
        <v>0.45</v>
      </c>
      <c r="C33" s="57" t="s">
        <v>72</v>
      </c>
      <c r="D33" s="63">
        <f>$B$33*D17</f>
        <v>0</v>
      </c>
      <c r="E33" s="64">
        <f>$B$33*E17</f>
        <v>0</v>
      </c>
      <c r="F33" s="63">
        <f>$B$33*F17</f>
        <v>0</v>
      </c>
      <c r="G33" s="64">
        <f>$B$33*G17</f>
        <v>0</v>
      </c>
      <c r="H33" s="63">
        <f t="shared" si="4"/>
        <v>0</v>
      </c>
      <c r="I33" s="42">
        <f t="shared" si="4"/>
        <v>0</v>
      </c>
    </row>
    <row r="34" spans="1:9" ht="15" x14ac:dyDescent="0.4">
      <c r="A34" s="51">
        <v>8</v>
      </c>
      <c r="B34" s="27">
        <v>7.6499999999999999E-2</v>
      </c>
      <c r="C34" s="57" t="s">
        <v>100</v>
      </c>
      <c r="D34" s="8">
        <f>$B$34*D22</f>
        <v>0</v>
      </c>
      <c r="E34" s="32">
        <f>$B$34*E22</f>
        <v>0</v>
      </c>
      <c r="F34" s="8">
        <f>$B$34*F22</f>
        <v>0</v>
      </c>
      <c r="G34" s="32">
        <f>$B$34*G22</f>
        <v>0</v>
      </c>
      <c r="H34" s="8">
        <f t="shared" si="4"/>
        <v>0</v>
      </c>
      <c r="I34" s="59">
        <f t="shared" si="4"/>
        <v>0</v>
      </c>
    </row>
    <row r="35" spans="1:9" x14ac:dyDescent="0.25">
      <c r="A35" s="1"/>
      <c r="C35" s="7" t="s">
        <v>1</v>
      </c>
      <c r="D35" s="63">
        <f>SUM(D27:D34)</f>
        <v>0</v>
      </c>
      <c r="E35" s="64">
        <f>SUM(E27:E34)</f>
        <v>0</v>
      </c>
      <c r="F35" s="63">
        <f>SUM(F27:F34)</f>
        <v>0</v>
      </c>
      <c r="G35" s="64">
        <f>SUM(G27:G34)</f>
        <v>0</v>
      </c>
      <c r="H35" s="63">
        <f t="shared" si="4"/>
        <v>0</v>
      </c>
      <c r="I35" s="42">
        <f t="shared" si="4"/>
        <v>0</v>
      </c>
    </row>
    <row r="36" spans="1:9" ht="15" x14ac:dyDescent="0.4">
      <c r="A36" s="1"/>
      <c r="B36" s="7"/>
      <c r="C36" s="7"/>
      <c r="D36" s="8"/>
      <c r="E36" s="32"/>
      <c r="F36" s="8"/>
      <c r="G36" s="32"/>
      <c r="H36" s="63"/>
      <c r="I36" s="42"/>
    </row>
    <row r="37" spans="1:9" x14ac:dyDescent="0.25">
      <c r="A37" s="1"/>
      <c r="C37" s="7" t="s">
        <v>10</v>
      </c>
      <c r="D37" s="85">
        <f>+D24+D35</f>
        <v>0</v>
      </c>
      <c r="E37" s="86">
        <f>+E24+E35</f>
        <v>0</v>
      </c>
      <c r="F37" s="85">
        <f>+F24+F35</f>
        <v>0</v>
      </c>
      <c r="G37" s="86">
        <f>+G24+G35</f>
        <v>0</v>
      </c>
      <c r="H37" s="63">
        <f>D37+F37</f>
        <v>0</v>
      </c>
      <c r="I37" s="42">
        <f>E37+G37</f>
        <v>0</v>
      </c>
    </row>
    <row r="38" spans="1:9" x14ac:dyDescent="0.25">
      <c r="A38" s="1"/>
      <c r="B38" s="7"/>
      <c r="C38" s="7"/>
      <c r="D38" s="85"/>
      <c r="E38" s="86"/>
      <c r="F38" s="85"/>
      <c r="G38" s="86"/>
      <c r="H38" s="63"/>
      <c r="I38" s="42"/>
    </row>
    <row r="39" spans="1:9" x14ac:dyDescent="0.25">
      <c r="A39" s="4" t="s">
        <v>11</v>
      </c>
      <c r="B39" s="5" t="s">
        <v>12</v>
      </c>
      <c r="C39" s="5"/>
      <c r="D39" s="63"/>
      <c r="E39" s="64"/>
      <c r="F39" s="63"/>
      <c r="G39" s="64"/>
      <c r="H39" s="63"/>
      <c r="I39" s="42"/>
    </row>
    <row r="40" spans="1:9" x14ac:dyDescent="0.25">
      <c r="C40" s="7" t="s">
        <v>74</v>
      </c>
      <c r="D40" s="63">
        <v>0</v>
      </c>
      <c r="E40" s="64">
        <v>0</v>
      </c>
      <c r="F40" s="63">
        <v>0</v>
      </c>
      <c r="G40" s="64">
        <v>0</v>
      </c>
      <c r="H40" s="63">
        <f t="shared" ref="H40:I42" si="5">D40+F40</f>
        <v>0</v>
      </c>
      <c r="I40" s="42">
        <f t="shared" si="5"/>
        <v>0</v>
      </c>
    </row>
    <row r="41" spans="1:9" ht="15" x14ac:dyDescent="0.4">
      <c r="A41" s="4"/>
      <c r="B41" s="7"/>
      <c r="C41" s="7"/>
      <c r="D41" s="8">
        <v>0</v>
      </c>
      <c r="E41" s="32">
        <v>0</v>
      </c>
      <c r="F41" s="8">
        <v>0</v>
      </c>
      <c r="G41" s="32">
        <v>0</v>
      </c>
      <c r="H41" s="8">
        <f t="shared" si="5"/>
        <v>0</v>
      </c>
      <c r="I41" s="59">
        <f t="shared" si="5"/>
        <v>0</v>
      </c>
    </row>
    <row r="42" spans="1:9" x14ac:dyDescent="0.25">
      <c r="C42" s="7" t="s">
        <v>54</v>
      </c>
      <c r="D42" s="85">
        <f>SUM(D40:D41)</f>
        <v>0</v>
      </c>
      <c r="E42" s="86">
        <f>SUM(E40:E41)</f>
        <v>0</v>
      </c>
      <c r="F42" s="85">
        <f>SUM(F40:F41)</f>
        <v>0</v>
      </c>
      <c r="G42" s="86">
        <f>SUM(G40:G41)</f>
        <v>0</v>
      </c>
      <c r="H42" s="63">
        <f t="shared" si="5"/>
        <v>0</v>
      </c>
      <c r="I42" s="42">
        <f t="shared" si="5"/>
        <v>0</v>
      </c>
    </row>
    <row r="43" spans="1:9" x14ac:dyDescent="0.25">
      <c r="C43" s="7"/>
      <c r="D43" s="85"/>
      <c r="E43" s="86"/>
      <c r="F43" s="85"/>
      <c r="G43" s="86"/>
      <c r="H43" s="85"/>
      <c r="I43" s="42"/>
    </row>
    <row r="44" spans="1:9" x14ac:dyDescent="0.25">
      <c r="A44" s="4" t="s">
        <v>14</v>
      </c>
      <c r="B44" s="5" t="s">
        <v>15</v>
      </c>
      <c r="C44" s="5"/>
      <c r="D44" s="63"/>
      <c r="E44" s="64"/>
      <c r="F44" s="63"/>
      <c r="G44" s="64"/>
      <c r="H44" s="63"/>
      <c r="I44" s="42"/>
    </row>
    <row r="45" spans="1:9" x14ac:dyDescent="0.25">
      <c r="A45" s="4"/>
      <c r="B45" s="7" t="s">
        <v>75</v>
      </c>
      <c r="D45" s="63"/>
      <c r="E45" s="64"/>
      <c r="F45" s="63"/>
      <c r="G45" s="64"/>
      <c r="H45" s="63"/>
      <c r="I45" s="42"/>
    </row>
    <row r="46" spans="1:9" x14ac:dyDescent="0.25">
      <c r="A46" s="4"/>
      <c r="B46" s="7"/>
      <c r="D46" s="63">
        <v>0</v>
      </c>
      <c r="E46" s="64">
        <v>0</v>
      </c>
      <c r="F46" s="63">
        <v>0</v>
      </c>
      <c r="G46" s="64">
        <v>0</v>
      </c>
      <c r="H46" s="63">
        <f>D46+F46</f>
        <v>0</v>
      </c>
      <c r="I46" s="42">
        <f>E46+G46</f>
        <v>0</v>
      </c>
    </row>
    <row r="47" spans="1:9" x14ac:dyDescent="0.25">
      <c r="A47" s="4"/>
      <c r="B47" s="7" t="s">
        <v>76</v>
      </c>
      <c r="D47" s="63"/>
      <c r="E47" s="64"/>
      <c r="F47" s="63"/>
      <c r="G47" s="64"/>
      <c r="H47" s="63"/>
      <c r="I47" s="42"/>
    </row>
    <row r="48" spans="1:9" ht="15" x14ac:dyDescent="0.4">
      <c r="A48" s="1"/>
      <c r="D48" s="8">
        <v>0</v>
      </c>
      <c r="E48" s="32">
        <v>0</v>
      </c>
      <c r="F48" s="8">
        <v>0</v>
      </c>
      <c r="G48" s="32">
        <v>0</v>
      </c>
      <c r="H48" s="8">
        <f>D48+F48</f>
        <v>0</v>
      </c>
      <c r="I48" s="59">
        <f>E48+G48</f>
        <v>0</v>
      </c>
    </row>
    <row r="49" spans="1:13" x14ac:dyDescent="0.25">
      <c r="A49" s="1"/>
      <c r="C49" s="7" t="s">
        <v>16</v>
      </c>
      <c r="D49" s="85">
        <f>SUM(D45:D48)</f>
        <v>0</v>
      </c>
      <c r="E49" s="86">
        <f>SUM(E45:E48)</f>
        <v>0</v>
      </c>
      <c r="F49" s="85">
        <f>SUM(F45:F48)</f>
        <v>0</v>
      </c>
      <c r="G49" s="86">
        <f>SUM(G45:G48)</f>
        <v>0</v>
      </c>
      <c r="H49" s="63">
        <f>D49+F49</f>
        <v>0</v>
      </c>
      <c r="I49" s="42">
        <f>E49+G49</f>
        <v>0</v>
      </c>
    </row>
    <row r="50" spans="1:13" x14ac:dyDescent="0.25">
      <c r="A50" s="1"/>
      <c r="C50" s="7"/>
      <c r="D50" s="85"/>
      <c r="E50" s="86"/>
      <c r="F50" s="85"/>
      <c r="G50" s="86"/>
      <c r="H50" s="85"/>
      <c r="I50" s="42"/>
    </row>
    <row r="51" spans="1:13" x14ac:dyDescent="0.25">
      <c r="A51" s="4" t="s">
        <v>17</v>
      </c>
      <c r="B51" s="5" t="s">
        <v>81</v>
      </c>
      <c r="C51" s="5"/>
      <c r="D51" s="85"/>
      <c r="E51" s="86"/>
      <c r="F51" s="85"/>
      <c r="G51" s="86"/>
      <c r="H51" s="63"/>
      <c r="I51" s="42"/>
    </row>
    <row r="52" spans="1:13" s="51" customFormat="1" x14ac:dyDescent="0.25">
      <c r="B52" s="7"/>
      <c r="C52" s="7"/>
      <c r="D52" s="63">
        <v>0</v>
      </c>
      <c r="E52" s="64">
        <v>0</v>
      </c>
      <c r="F52" s="63">
        <v>0</v>
      </c>
      <c r="G52" s="64">
        <v>0</v>
      </c>
      <c r="H52" s="63">
        <f t="shared" ref="H52:I54" si="6">D52+F52</f>
        <v>0</v>
      </c>
      <c r="I52" s="42">
        <f t="shared" si="6"/>
        <v>0</v>
      </c>
    </row>
    <row r="53" spans="1:13" s="51" customFormat="1" ht="15" x14ac:dyDescent="0.4">
      <c r="B53" s="7"/>
      <c r="C53" s="7"/>
      <c r="D53" s="8">
        <v>0</v>
      </c>
      <c r="E53" s="32">
        <v>0</v>
      </c>
      <c r="F53" s="8">
        <v>0</v>
      </c>
      <c r="G53" s="32">
        <v>0</v>
      </c>
      <c r="H53" s="8">
        <f t="shared" si="6"/>
        <v>0</v>
      </c>
      <c r="I53" s="59">
        <f t="shared" si="6"/>
        <v>0</v>
      </c>
    </row>
    <row r="54" spans="1:13" s="51" customFormat="1" x14ac:dyDescent="0.25">
      <c r="B54" s="7"/>
      <c r="C54" s="7" t="s">
        <v>58</v>
      </c>
      <c r="D54" s="85">
        <f>SUM(D52:D53)</f>
        <v>0</v>
      </c>
      <c r="E54" s="86">
        <f>SUM(E52:E53)</f>
        <v>0</v>
      </c>
      <c r="F54" s="85">
        <f>SUM(F52:F53)</f>
        <v>0</v>
      </c>
      <c r="G54" s="86">
        <f>SUM(G52:G53)</f>
        <v>0</v>
      </c>
      <c r="H54" s="63">
        <f t="shared" si="6"/>
        <v>0</v>
      </c>
      <c r="I54" s="42">
        <f t="shared" si="6"/>
        <v>0</v>
      </c>
      <c r="M54" s="51" t="s">
        <v>101</v>
      </c>
    </row>
    <row r="55" spans="1:13" s="51" customFormat="1" x14ac:dyDescent="0.25">
      <c r="A55" s="7"/>
      <c r="B55" s="7"/>
      <c r="C55" s="7"/>
      <c r="D55" s="85"/>
      <c r="E55" s="86"/>
      <c r="F55" s="85"/>
      <c r="G55" s="86"/>
      <c r="H55" s="63"/>
      <c r="I55" s="65"/>
    </row>
    <row r="56" spans="1:13" x14ac:dyDescent="0.25">
      <c r="A56" s="4" t="s">
        <v>19</v>
      </c>
      <c r="B56" s="5" t="s">
        <v>59</v>
      </c>
      <c r="C56" s="5"/>
      <c r="D56" s="85"/>
      <c r="E56" s="86"/>
      <c r="F56" s="85"/>
      <c r="G56" s="86"/>
      <c r="H56" s="63"/>
      <c r="I56" s="42"/>
    </row>
    <row r="57" spans="1:13" x14ac:dyDescent="0.25">
      <c r="A57" s="4"/>
      <c r="B57" s="7" t="s">
        <v>21</v>
      </c>
      <c r="C57" s="7"/>
      <c r="D57" s="63">
        <v>0</v>
      </c>
      <c r="E57" s="64">
        <v>0</v>
      </c>
      <c r="F57" s="63">
        <v>0</v>
      </c>
      <c r="G57" s="64">
        <v>0</v>
      </c>
      <c r="H57" s="63">
        <f t="shared" ref="H57:I63" si="7">D57+F57</f>
        <v>0</v>
      </c>
      <c r="I57" s="42">
        <f t="shared" si="7"/>
        <v>0</v>
      </c>
    </row>
    <row r="58" spans="1:13" x14ac:dyDescent="0.25">
      <c r="A58" s="4"/>
      <c r="B58" s="7"/>
      <c r="C58" s="7"/>
      <c r="D58" s="63">
        <v>0</v>
      </c>
      <c r="E58" s="64">
        <v>0</v>
      </c>
      <c r="F58" s="63">
        <v>0</v>
      </c>
      <c r="G58" s="64">
        <v>0</v>
      </c>
      <c r="H58" s="63">
        <f t="shared" si="7"/>
        <v>0</v>
      </c>
      <c r="I58" s="42">
        <f t="shared" si="7"/>
        <v>0</v>
      </c>
    </row>
    <row r="59" spans="1:13" x14ac:dyDescent="0.25">
      <c r="A59" s="4"/>
      <c r="B59" s="7"/>
      <c r="C59" s="7"/>
      <c r="D59" s="63">
        <v>0</v>
      </c>
      <c r="E59" s="64">
        <v>0</v>
      </c>
      <c r="F59" s="63">
        <v>0</v>
      </c>
      <c r="G59" s="64">
        <v>0</v>
      </c>
      <c r="H59" s="63">
        <f t="shared" si="7"/>
        <v>0</v>
      </c>
      <c r="I59" s="42">
        <f t="shared" si="7"/>
        <v>0</v>
      </c>
    </row>
    <row r="60" spans="1:13" x14ac:dyDescent="0.25">
      <c r="A60" s="4"/>
      <c r="B60" s="7"/>
      <c r="C60" s="7"/>
      <c r="D60" s="63">
        <v>0</v>
      </c>
      <c r="E60" s="64">
        <v>0</v>
      </c>
      <c r="F60" s="63">
        <v>0</v>
      </c>
      <c r="G60" s="64">
        <v>0</v>
      </c>
      <c r="H60" s="63">
        <f t="shared" si="7"/>
        <v>0</v>
      </c>
      <c r="I60" s="42">
        <f t="shared" si="7"/>
        <v>0</v>
      </c>
    </row>
    <row r="61" spans="1:13" x14ac:dyDescent="0.25">
      <c r="A61" s="1"/>
      <c r="B61" s="48" t="s">
        <v>22</v>
      </c>
      <c r="C61" s="48"/>
      <c r="D61" s="63">
        <v>0</v>
      </c>
      <c r="E61" s="64">
        <v>0</v>
      </c>
      <c r="F61" s="63">
        <v>0</v>
      </c>
      <c r="G61" s="64">
        <v>0</v>
      </c>
      <c r="H61" s="63">
        <f t="shared" si="7"/>
        <v>0</v>
      </c>
      <c r="I61" s="42">
        <f t="shared" si="7"/>
        <v>0</v>
      </c>
    </row>
    <row r="62" spans="1:13" x14ac:dyDescent="0.25">
      <c r="A62" s="1"/>
      <c r="B62" s="48" t="s">
        <v>23</v>
      </c>
      <c r="C62" s="48"/>
      <c r="D62" s="63">
        <v>0</v>
      </c>
      <c r="E62" s="64">
        <v>0</v>
      </c>
      <c r="F62" s="63">
        <v>0</v>
      </c>
      <c r="G62" s="64">
        <v>0</v>
      </c>
      <c r="H62" s="63">
        <f t="shared" si="7"/>
        <v>0</v>
      </c>
      <c r="I62" s="42">
        <f t="shared" si="7"/>
        <v>0</v>
      </c>
    </row>
    <row r="63" spans="1:13" x14ac:dyDescent="0.25">
      <c r="A63" s="1"/>
      <c r="B63" s="48" t="s">
        <v>55</v>
      </c>
      <c r="C63" s="48"/>
      <c r="D63" s="87">
        <v>0</v>
      </c>
      <c r="E63" s="64">
        <v>0</v>
      </c>
      <c r="F63" s="87">
        <v>0</v>
      </c>
      <c r="G63" s="64">
        <v>0</v>
      </c>
      <c r="H63" s="63">
        <f t="shared" si="7"/>
        <v>0</v>
      </c>
      <c r="I63" s="42">
        <f t="shared" si="7"/>
        <v>0</v>
      </c>
    </row>
    <row r="64" spans="1:13" x14ac:dyDescent="0.25">
      <c r="A64" s="1"/>
      <c r="B64" s="48" t="s">
        <v>77</v>
      </c>
      <c r="C64" s="48"/>
      <c r="D64" s="63"/>
      <c r="E64" s="64"/>
      <c r="F64" s="63"/>
      <c r="G64" s="64"/>
      <c r="H64" s="63"/>
      <c r="I64" s="42"/>
    </row>
    <row r="65" spans="1:9" x14ac:dyDescent="0.25">
      <c r="A65" s="1"/>
      <c r="B65" s="48"/>
      <c r="C65" s="48" t="s">
        <v>60</v>
      </c>
      <c r="D65" s="63">
        <v>0</v>
      </c>
      <c r="E65" s="64">
        <v>0</v>
      </c>
      <c r="F65" s="63">
        <v>0</v>
      </c>
      <c r="G65" s="64">
        <v>0</v>
      </c>
      <c r="H65" s="63">
        <f t="shared" ref="H65:I74" si="8">D65+F65</f>
        <v>0</v>
      </c>
      <c r="I65" s="42">
        <f t="shared" si="8"/>
        <v>0</v>
      </c>
    </row>
    <row r="66" spans="1:9" x14ac:dyDescent="0.25">
      <c r="A66" s="1"/>
      <c r="B66" s="48"/>
      <c r="C66" s="48" t="s">
        <v>61</v>
      </c>
      <c r="D66" s="63">
        <v>0</v>
      </c>
      <c r="E66" s="64">
        <v>0</v>
      </c>
      <c r="F66" s="63">
        <v>0</v>
      </c>
      <c r="G66" s="64">
        <v>0</v>
      </c>
      <c r="H66" s="63">
        <f t="shared" si="8"/>
        <v>0</v>
      </c>
      <c r="I66" s="42">
        <f t="shared" si="8"/>
        <v>0</v>
      </c>
    </row>
    <row r="67" spans="1:9" x14ac:dyDescent="0.25">
      <c r="A67" s="1"/>
      <c r="B67" s="48" t="s">
        <v>26</v>
      </c>
      <c r="C67" s="48"/>
      <c r="D67" s="63">
        <v>0</v>
      </c>
      <c r="E67" s="64">
        <v>0</v>
      </c>
      <c r="F67" s="63">
        <v>0</v>
      </c>
      <c r="G67" s="64">
        <v>0</v>
      </c>
      <c r="H67" s="63">
        <f t="shared" si="8"/>
        <v>0</v>
      </c>
      <c r="I67" s="42">
        <f t="shared" si="8"/>
        <v>0</v>
      </c>
    </row>
    <row r="68" spans="1:9" x14ac:dyDescent="0.25">
      <c r="A68" s="1"/>
      <c r="B68" s="48"/>
      <c r="C68" s="48"/>
      <c r="D68" s="63">
        <v>0</v>
      </c>
      <c r="E68" s="64">
        <v>0</v>
      </c>
      <c r="F68" s="63">
        <v>0</v>
      </c>
      <c r="G68" s="64">
        <v>0</v>
      </c>
      <c r="H68" s="63">
        <f t="shared" si="8"/>
        <v>0</v>
      </c>
      <c r="I68" s="42">
        <f t="shared" si="8"/>
        <v>0</v>
      </c>
    </row>
    <row r="69" spans="1:9" x14ac:dyDescent="0.25">
      <c r="A69" s="1"/>
      <c r="B69" s="48"/>
      <c r="C69" s="48"/>
      <c r="D69" s="63">
        <v>0</v>
      </c>
      <c r="E69" s="64">
        <v>0</v>
      </c>
      <c r="F69" s="63">
        <v>0</v>
      </c>
      <c r="G69" s="64">
        <v>0</v>
      </c>
      <c r="H69" s="63">
        <f t="shared" si="8"/>
        <v>0</v>
      </c>
      <c r="I69" s="42">
        <f t="shared" si="8"/>
        <v>0</v>
      </c>
    </row>
    <row r="70" spans="1:9" x14ac:dyDescent="0.25">
      <c r="A70" s="1"/>
      <c r="B70" s="48"/>
      <c r="C70" s="48"/>
      <c r="D70" s="63">
        <v>0</v>
      </c>
      <c r="E70" s="64">
        <v>0</v>
      </c>
      <c r="F70" s="63">
        <v>0</v>
      </c>
      <c r="G70" s="64">
        <v>0</v>
      </c>
      <c r="H70" s="63">
        <f t="shared" si="8"/>
        <v>0</v>
      </c>
      <c r="I70" s="42">
        <f t="shared" si="8"/>
        <v>0</v>
      </c>
    </row>
    <row r="71" spans="1:9" x14ac:dyDescent="0.25">
      <c r="A71" s="1"/>
      <c r="B71" s="48"/>
      <c r="C71" s="48"/>
      <c r="D71" s="63">
        <v>0</v>
      </c>
      <c r="E71" s="64">
        <v>0</v>
      </c>
      <c r="F71" s="63">
        <v>0</v>
      </c>
      <c r="G71" s="64">
        <v>0</v>
      </c>
      <c r="H71" s="63">
        <f t="shared" si="8"/>
        <v>0</v>
      </c>
      <c r="I71" s="42">
        <f t="shared" si="8"/>
        <v>0</v>
      </c>
    </row>
    <row r="72" spans="1:9" x14ac:dyDescent="0.25">
      <c r="A72" s="1"/>
      <c r="B72" s="7" t="s">
        <v>78</v>
      </c>
      <c r="D72" s="63"/>
      <c r="E72" s="64"/>
      <c r="F72" s="63"/>
      <c r="G72" s="64"/>
      <c r="H72" s="63">
        <f t="shared" si="8"/>
        <v>0</v>
      </c>
      <c r="I72" s="42">
        <f t="shared" si="8"/>
        <v>0</v>
      </c>
    </row>
    <row r="73" spans="1:9" ht="15" x14ac:dyDescent="0.4">
      <c r="A73" s="1"/>
      <c r="B73" s="48"/>
      <c r="C73" s="51"/>
      <c r="D73" s="8">
        <v>0</v>
      </c>
      <c r="E73" s="32">
        <v>0</v>
      </c>
      <c r="F73" s="8">
        <f>+D73</f>
        <v>0</v>
      </c>
      <c r="G73" s="32">
        <f>+E73*1.05</f>
        <v>0</v>
      </c>
      <c r="H73" s="8">
        <f t="shared" si="8"/>
        <v>0</v>
      </c>
      <c r="I73" s="59">
        <f t="shared" si="8"/>
        <v>0</v>
      </c>
    </row>
    <row r="74" spans="1:9" x14ac:dyDescent="0.25">
      <c r="A74" s="1"/>
      <c r="B74" s="7" t="s">
        <v>27</v>
      </c>
      <c r="C74" s="7"/>
      <c r="D74" s="85">
        <f>SUM(D57:D73)</f>
        <v>0</v>
      </c>
      <c r="E74" s="86">
        <f>SUM(E57:E73)</f>
        <v>0</v>
      </c>
      <c r="F74" s="85">
        <f>SUM(F57:F73)</f>
        <v>0</v>
      </c>
      <c r="G74" s="86">
        <f>SUM(G57:G73)</f>
        <v>0</v>
      </c>
      <c r="H74" s="63">
        <f t="shared" si="8"/>
        <v>0</v>
      </c>
      <c r="I74" s="42">
        <f t="shared" si="8"/>
        <v>0</v>
      </c>
    </row>
    <row r="75" spans="1:9" x14ac:dyDescent="0.25">
      <c r="A75" s="1"/>
      <c r="B75" s="7"/>
      <c r="C75" s="7"/>
      <c r="D75" s="88"/>
      <c r="E75" s="65"/>
      <c r="F75" s="88"/>
      <c r="G75" s="65"/>
      <c r="H75" s="63"/>
      <c r="I75" s="42"/>
    </row>
    <row r="76" spans="1:9" x14ac:dyDescent="0.25">
      <c r="A76" s="4" t="s">
        <v>28</v>
      </c>
      <c r="B76" s="5" t="s">
        <v>29</v>
      </c>
      <c r="C76" s="5"/>
      <c r="D76" s="63">
        <f>D37+D42+D49+D54+D74</f>
        <v>0</v>
      </c>
      <c r="E76" s="64">
        <f>E37+E42+E49+E54+E74</f>
        <v>0</v>
      </c>
      <c r="F76" s="63">
        <f>F37+F42+F49+F54+F74</f>
        <v>0</v>
      </c>
      <c r="G76" s="64">
        <f>G37+G42+G49+G54+G74</f>
        <v>0</v>
      </c>
      <c r="H76" s="63">
        <f>D76+F76</f>
        <v>0</v>
      </c>
      <c r="I76" s="42">
        <f>E76+G76</f>
        <v>0</v>
      </c>
    </row>
    <row r="77" spans="1:9" x14ac:dyDescent="0.25">
      <c r="A77" s="4"/>
      <c r="B77" s="5"/>
      <c r="C77" s="5"/>
      <c r="D77" s="63"/>
      <c r="E77" s="64"/>
      <c r="F77" s="63"/>
      <c r="G77" s="64"/>
      <c r="H77" s="63"/>
      <c r="I77" s="42"/>
    </row>
    <row r="78" spans="1:9" x14ac:dyDescent="0.25">
      <c r="A78" s="4"/>
      <c r="B78" s="7" t="s">
        <v>62</v>
      </c>
      <c r="C78" s="7" t="s">
        <v>102</v>
      </c>
      <c r="D78" s="63">
        <f>D76-(D42+D54+D65+D66+D73)</f>
        <v>0</v>
      </c>
      <c r="E78" s="64">
        <f>E76-(E42+E54+E65+E66+E73)</f>
        <v>0</v>
      </c>
      <c r="F78" s="63">
        <f>F76-(F42+F54+F65+F66+F73)</f>
        <v>0</v>
      </c>
      <c r="G78" s="64">
        <f>G76-(G42+G54+G65+G66+G73)</f>
        <v>0</v>
      </c>
      <c r="H78" s="63">
        <f>D78+F78</f>
        <v>0</v>
      </c>
      <c r="I78" s="42">
        <f>E78+G78</f>
        <v>0</v>
      </c>
    </row>
    <row r="79" spans="1:9" x14ac:dyDescent="0.25">
      <c r="A79" s="4"/>
      <c r="B79" s="51"/>
      <c r="C79" s="51" t="s">
        <v>79</v>
      </c>
      <c r="D79" s="63"/>
      <c r="E79" s="64"/>
      <c r="F79" s="63"/>
      <c r="G79" s="64"/>
      <c r="H79" s="63"/>
      <c r="I79" s="42"/>
    </row>
    <row r="80" spans="1:9" x14ac:dyDescent="0.25">
      <c r="A80" s="4" t="s">
        <v>30</v>
      </c>
      <c r="B80" s="17" t="s">
        <v>0</v>
      </c>
      <c r="C80" s="17"/>
      <c r="D80" s="63"/>
      <c r="E80" s="64"/>
      <c r="F80" s="63"/>
      <c r="G80" s="64"/>
      <c r="H80" s="63"/>
      <c r="I80" s="42"/>
    </row>
    <row r="81" spans="1:9" x14ac:dyDescent="0.25">
      <c r="A81" s="4"/>
      <c r="B81" s="58">
        <v>0.49</v>
      </c>
      <c r="C81" s="58" t="s">
        <v>35</v>
      </c>
      <c r="D81" s="63">
        <f>$B$81*D78</f>
        <v>0</v>
      </c>
      <c r="E81" s="64">
        <f>$B$81*E78</f>
        <v>0</v>
      </c>
      <c r="F81" s="63">
        <f>$B$81*F78</f>
        <v>0</v>
      </c>
      <c r="G81" s="64">
        <f>$B$81*G78</f>
        <v>0</v>
      </c>
      <c r="H81" s="63">
        <f>D81+F81</f>
        <v>0</v>
      </c>
      <c r="I81" s="42">
        <f>E81+G81</f>
        <v>0</v>
      </c>
    </row>
    <row r="82" spans="1:9" x14ac:dyDescent="0.25">
      <c r="A82" s="4"/>
      <c r="B82" s="51"/>
      <c r="C82" s="51"/>
      <c r="D82" s="88"/>
      <c r="E82" s="65"/>
      <c r="F82" s="88"/>
      <c r="G82" s="65"/>
      <c r="H82" s="63"/>
      <c r="I82" s="42"/>
    </row>
    <row r="83" spans="1:9" x14ac:dyDescent="0.25">
      <c r="A83" s="4" t="s">
        <v>31</v>
      </c>
      <c r="B83" s="17" t="s">
        <v>32</v>
      </c>
      <c r="C83" s="17"/>
      <c r="D83" s="63">
        <f>D81+D76</f>
        <v>0</v>
      </c>
      <c r="E83" s="64">
        <f>E81+E76</f>
        <v>0</v>
      </c>
      <c r="F83" s="63">
        <f>F81+F76</f>
        <v>0</v>
      </c>
      <c r="G83" s="64">
        <f>G81+G76</f>
        <v>0</v>
      </c>
      <c r="H83" s="63">
        <f>D83+F83</f>
        <v>0</v>
      </c>
      <c r="I83" s="42">
        <f>E83+G83</f>
        <v>0</v>
      </c>
    </row>
    <row r="84" spans="1:9" x14ac:dyDescent="0.25">
      <c r="A84" s="4"/>
      <c r="B84" s="51"/>
      <c r="C84" s="51"/>
      <c r="D84" s="63"/>
      <c r="E84" s="64"/>
      <c r="F84" s="63"/>
      <c r="G84" s="64"/>
      <c r="H84" s="63"/>
      <c r="I84" s="42"/>
    </row>
    <row r="85" spans="1:9" x14ac:dyDescent="0.25">
      <c r="A85" s="4" t="s">
        <v>33</v>
      </c>
      <c r="B85" s="5" t="s">
        <v>34</v>
      </c>
      <c r="C85" s="5"/>
      <c r="D85" s="69">
        <f>+D83</f>
        <v>0</v>
      </c>
      <c r="E85" s="70">
        <f>+E83</f>
        <v>0</v>
      </c>
      <c r="F85" s="69">
        <f>+F83</f>
        <v>0</v>
      </c>
      <c r="G85" s="70">
        <f>+G83</f>
        <v>0</v>
      </c>
      <c r="H85" s="63">
        <f>D85+F85</f>
        <v>0</v>
      </c>
      <c r="I85" s="42">
        <f>E85+G85</f>
        <v>0</v>
      </c>
    </row>
    <row r="86" spans="1:9" x14ac:dyDescent="0.25">
      <c r="A86" s="1"/>
      <c r="B86" s="17"/>
      <c r="C86" s="17"/>
      <c r="D86" s="88"/>
      <c r="E86" s="65"/>
      <c r="F86" s="88"/>
      <c r="G86" s="65"/>
      <c r="H86" s="88"/>
      <c r="I86" s="42"/>
    </row>
    <row r="87" spans="1:9" x14ac:dyDescent="0.25">
      <c r="A87" s="4"/>
      <c r="B87" s="5"/>
      <c r="C87" s="5"/>
      <c r="D87" s="88"/>
      <c r="E87" s="65"/>
      <c r="F87" s="88"/>
      <c r="G87" s="65"/>
      <c r="H87" s="88"/>
      <c r="I87" s="42"/>
    </row>
    <row r="88" spans="1:9" ht="13.8" x14ac:dyDescent="0.25">
      <c r="A88" s="19"/>
      <c r="B88" s="52"/>
      <c r="C88" s="55" t="s">
        <v>63</v>
      </c>
      <c r="D88" s="72"/>
      <c r="E88" s="73"/>
      <c r="F88" s="72"/>
      <c r="G88" s="73"/>
      <c r="H88" s="95"/>
      <c r="I88" s="56"/>
    </row>
    <row r="89" spans="1:9" ht="15" x14ac:dyDescent="0.25">
      <c r="A89" s="21"/>
      <c r="C89" s="51" t="s">
        <v>64</v>
      </c>
      <c r="D89" s="89">
        <f>D76</f>
        <v>0</v>
      </c>
      <c r="E89" s="90">
        <f>E76</f>
        <v>0</v>
      </c>
      <c r="F89" s="89">
        <f>F76</f>
        <v>0</v>
      </c>
      <c r="G89" s="90">
        <f>G76</f>
        <v>0</v>
      </c>
      <c r="H89" s="63">
        <f t="shared" ref="H89:I92" si="9">D89+F89</f>
        <v>0</v>
      </c>
      <c r="I89" s="42">
        <f t="shared" si="9"/>
        <v>0</v>
      </c>
    </row>
    <row r="90" spans="1:9" ht="15" x14ac:dyDescent="0.25">
      <c r="A90" s="21"/>
      <c r="C90" s="51" t="s">
        <v>65</v>
      </c>
      <c r="D90" s="91">
        <f>D76-D78</f>
        <v>0</v>
      </c>
      <c r="E90" s="42">
        <f>E76-E78</f>
        <v>0</v>
      </c>
      <c r="F90" s="91">
        <f>F76-F78</f>
        <v>0</v>
      </c>
      <c r="G90" s="42">
        <f>G76-G78</f>
        <v>0</v>
      </c>
      <c r="H90" s="63">
        <f t="shared" si="9"/>
        <v>0</v>
      </c>
      <c r="I90" s="42">
        <f t="shared" si="9"/>
        <v>0</v>
      </c>
    </row>
    <row r="91" spans="1:9" ht="16.8" x14ac:dyDescent="0.4">
      <c r="A91" s="21"/>
      <c r="C91" s="51" t="s">
        <v>66</v>
      </c>
      <c r="D91" s="92">
        <f>D81</f>
        <v>0</v>
      </c>
      <c r="E91" s="59">
        <f>E81</f>
        <v>0</v>
      </c>
      <c r="F91" s="92">
        <f>F81</f>
        <v>0</v>
      </c>
      <c r="G91" s="59">
        <f>G81</f>
        <v>0</v>
      </c>
      <c r="H91" s="8">
        <f t="shared" si="9"/>
        <v>0</v>
      </c>
      <c r="I91" s="59">
        <f t="shared" si="9"/>
        <v>0</v>
      </c>
    </row>
    <row r="92" spans="1:9" ht="15" x14ac:dyDescent="0.25">
      <c r="A92" s="21"/>
      <c r="B92" s="21"/>
      <c r="C92" s="51" t="s">
        <v>1</v>
      </c>
      <c r="D92" s="91">
        <f>D91+D89</f>
        <v>0</v>
      </c>
      <c r="E92" s="42">
        <f>E91+E89</f>
        <v>0</v>
      </c>
      <c r="F92" s="91">
        <f>F91+F89</f>
        <v>0</v>
      </c>
      <c r="G92" s="42">
        <f>G91+G89</f>
        <v>0</v>
      </c>
      <c r="H92" s="63">
        <f t="shared" si="9"/>
        <v>0</v>
      </c>
      <c r="I92" s="42">
        <f t="shared" si="9"/>
        <v>0</v>
      </c>
    </row>
    <row r="93" spans="1:9" ht="15" x14ac:dyDescent="0.25">
      <c r="A93" s="21"/>
      <c r="B93" s="21"/>
      <c r="C93" s="21"/>
      <c r="D93" s="22"/>
      <c r="E93" s="41"/>
      <c r="F93" s="22"/>
      <c r="G93" s="41"/>
      <c r="H93" s="22"/>
    </row>
    <row r="94" spans="1:9" x14ac:dyDescent="0.25">
      <c r="D94"/>
      <c r="E94" s="40"/>
      <c r="F94"/>
      <c r="G94" s="40"/>
      <c r="H94"/>
    </row>
    <row r="95" spans="1:9" x14ac:dyDescent="0.25">
      <c r="D95"/>
      <c r="E95" s="40"/>
      <c r="F95"/>
      <c r="G95" s="40"/>
      <c r="H95"/>
    </row>
    <row r="96" spans="1:9" ht="15" x14ac:dyDescent="0.25">
      <c r="D96"/>
      <c r="E96" s="40"/>
      <c r="F96"/>
      <c r="G96" s="40"/>
      <c r="H96"/>
      <c r="I96" s="41"/>
    </row>
    <row r="97" spans="4:8" x14ac:dyDescent="0.25">
      <c r="D97"/>
      <c r="E97" s="40"/>
      <c r="F97"/>
      <c r="G97" s="40"/>
      <c r="H97"/>
    </row>
    <row r="98" spans="4:8" x14ac:dyDescent="0.25">
      <c r="D98"/>
      <c r="E98" s="40"/>
      <c r="F98"/>
      <c r="G98" s="40"/>
      <c r="H98"/>
    </row>
    <row r="99" spans="4:8" x14ac:dyDescent="0.25">
      <c r="D99"/>
      <c r="E99" s="40"/>
      <c r="F99"/>
      <c r="G99" s="40"/>
      <c r="H99"/>
    </row>
  </sheetData>
  <mergeCells count="3">
    <mergeCell ref="D4:E4"/>
    <mergeCell ref="F4:G4"/>
    <mergeCell ref="H4:I4"/>
  </mergeCells>
  <phoneticPr fontId="0" type="noConversion"/>
  <hyperlinks>
    <hyperlink ref="D3:H3" location="Deadlines!A1" display="   See Deadlines tab on this worksheet for additional information " xr:uid="{5A30ECAC-64E9-4E27-AC27-FF98D27FF75F}"/>
  </hyperlinks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H99"/>
  <sheetViews>
    <sheetView workbookViewId="0">
      <selection activeCell="C33" sqref="C33"/>
    </sheetView>
  </sheetViews>
  <sheetFormatPr defaultRowHeight="13.2" x14ac:dyDescent="0.25"/>
  <cols>
    <col min="1" max="1" width="3.6640625" customWidth="1"/>
    <col min="2" max="2" width="6.33203125" customWidth="1"/>
    <col min="3" max="3" width="46.5546875" bestFit="1" customWidth="1"/>
    <col min="4" max="4" width="20" style="23" customWidth="1"/>
    <col min="5" max="5" width="12.6640625" style="29" hidden="1" customWidth="1"/>
    <col min="7" max="7" width="19.33203125" customWidth="1"/>
    <col min="257" max="257" width="3.6640625" customWidth="1"/>
    <col min="258" max="258" width="6.33203125" customWidth="1"/>
    <col min="259" max="259" width="46.5546875" bestFit="1" customWidth="1"/>
    <col min="260" max="260" width="12.6640625" customWidth="1"/>
    <col min="261" max="261" width="0" hidden="1" customWidth="1"/>
    <col min="513" max="513" width="3.6640625" customWidth="1"/>
    <col min="514" max="514" width="6.33203125" customWidth="1"/>
    <col min="515" max="515" width="46.5546875" bestFit="1" customWidth="1"/>
    <col min="516" max="516" width="12.6640625" customWidth="1"/>
    <col min="517" max="517" width="0" hidden="1" customWidth="1"/>
    <col min="769" max="769" width="3.6640625" customWidth="1"/>
    <col min="770" max="770" width="6.33203125" customWidth="1"/>
    <col min="771" max="771" width="46.5546875" bestFit="1" customWidth="1"/>
    <col min="772" max="772" width="12.6640625" customWidth="1"/>
    <col min="773" max="773" width="0" hidden="1" customWidth="1"/>
    <col min="1025" max="1025" width="3.6640625" customWidth="1"/>
    <col min="1026" max="1026" width="6.33203125" customWidth="1"/>
    <col min="1027" max="1027" width="46.5546875" bestFit="1" customWidth="1"/>
    <col min="1028" max="1028" width="12.6640625" customWidth="1"/>
    <col min="1029" max="1029" width="0" hidden="1" customWidth="1"/>
    <col min="1281" max="1281" width="3.6640625" customWidth="1"/>
    <col min="1282" max="1282" width="6.33203125" customWidth="1"/>
    <col min="1283" max="1283" width="46.5546875" bestFit="1" customWidth="1"/>
    <col min="1284" max="1284" width="12.6640625" customWidth="1"/>
    <col min="1285" max="1285" width="0" hidden="1" customWidth="1"/>
    <col min="1537" max="1537" width="3.6640625" customWidth="1"/>
    <col min="1538" max="1538" width="6.33203125" customWidth="1"/>
    <col min="1539" max="1539" width="46.5546875" bestFit="1" customWidth="1"/>
    <col min="1540" max="1540" width="12.6640625" customWidth="1"/>
    <col min="1541" max="1541" width="0" hidden="1" customWidth="1"/>
    <col min="1793" max="1793" width="3.6640625" customWidth="1"/>
    <col min="1794" max="1794" width="6.33203125" customWidth="1"/>
    <col min="1795" max="1795" width="46.5546875" bestFit="1" customWidth="1"/>
    <col min="1796" max="1796" width="12.6640625" customWidth="1"/>
    <col min="1797" max="1797" width="0" hidden="1" customWidth="1"/>
    <col min="2049" max="2049" width="3.6640625" customWidth="1"/>
    <col min="2050" max="2050" width="6.33203125" customWidth="1"/>
    <col min="2051" max="2051" width="46.5546875" bestFit="1" customWidth="1"/>
    <col min="2052" max="2052" width="12.6640625" customWidth="1"/>
    <col min="2053" max="2053" width="0" hidden="1" customWidth="1"/>
    <col min="2305" max="2305" width="3.6640625" customWidth="1"/>
    <col min="2306" max="2306" width="6.33203125" customWidth="1"/>
    <col min="2307" max="2307" width="46.5546875" bestFit="1" customWidth="1"/>
    <col min="2308" max="2308" width="12.6640625" customWidth="1"/>
    <col min="2309" max="2309" width="0" hidden="1" customWidth="1"/>
    <col min="2561" max="2561" width="3.6640625" customWidth="1"/>
    <col min="2562" max="2562" width="6.33203125" customWidth="1"/>
    <col min="2563" max="2563" width="46.5546875" bestFit="1" customWidth="1"/>
    <col min="2564" max="2564" width="12.6640625" customWidth="1"/>
    <col min="2565" max="2565" width="0" hidden="1" customWidth="1"/>
    <col min="2817" max="2817" width="3.6640625" customWidth="1"/>
    <col min="2818" max="2818" width="6.33203125" customWidth="1"/>
    <col min="2819" max="2819" width="46.5546875" bestFit="1" customWidth="1"/>
    <col min="2820" max="2820" width="12.6640625" customWidth="1"/>
    <col min="2821" max="2821" width="0" hidden="1" customWidth="1"/>
    <col min="3073" max="3073" width="3.6640625" customWidth="1"/>
    <col min="3074" max="3074" width="6.33203125" customWidth="1"/>
    <col min="3075" max="3075" width="46.5546875" bestFit="1" customWidth="1"/>
    <col min="3076" max="3076" width="12.6640625" customWidth="1"/>
    <col min="3077" max="3077" width="0" hidden="1" customWidth="1"/>
    <col min="3329" max="3329" width="3.6640625" customWidth="1"/>
    <col min="3330" max="3330" width="6.33203125" customWidth="1"/>
    <col min="3331" max="3331" width="46.5546875" bestFit="1" customWidth="1"/>
    <col min="3332" max="3332" width="12.6640625" customWidth="1"/>
    <col min="3333" max="3333" width="0" hidden="1" customWidth="1"/>
    <col min="3585" max="3585" width="3.6640625" customWidth="1"/>
    <col min="3586" max="3586" width="6.33203125" customWidth="1"/>
    <col min="3587" max="3587" width="46.5546875" bestFit="1" customWidth="1"/>
    <col min="3588" max="3588" width="12.6640625" customWidth="1"/>
    <col min="3589" max="3589" width="0" hidden="1" customWidth="1"/>
    <col min="3841" max="3841" width="3.6640625" customWidth="1"/>
    <col min="3842" max="3842" width="6.33203125" customWidth="1"/>
    <col min="3843" max="3843" width="46.5546875" bestFit="1" customWidth="1"/>
    <col min="3844" max="3844" width="12.6640625" customWidth="1"/>
    <col min="3845" max="3845" width="0" hidden="1" customWidth="1"/>
    <col min="4097" max="4097" width="3.6640625" customWidth="1"/>
    <col min="4098" max="4098" width="6.33203125" customWidth="1"/>
    <col min="4099" max="4099" width="46.5546875" bestFit="1" customWidth="1"/>
    <col min="4100" max="4100" width="12.6640625" customWidth="1"/>
    <col min="4101" max="4101" width="0" hidden="1" customWidth="1"/>
    <col min="4353" max="4353" width="3.6640625" customWidth="1"/>
    <col min="4354" max="4354" width="6.33203125" customWidth="1"/>
    <col min="4355" max="4355" width="46.5546875" bestFit="1" customWidth="1"/>
    <col min="4356" max="4356" width="12.6640625" customWidth="1"/>
    <col min="4357" max="4357" width="0" hidden="1" customWidth="1"/>
    <col min="4609" max="4609" width="3.6640625" customWidth="1"/>
    <col min="4610" max="4610" width="6.33203125" customWidth="1"/>
    <col min="4611" max="4611" width="46.5546875" bestFit="1" customWidth="1"/>
    <col min="4612" max="4612" width="12.6640625" customWidth="1"/>
    <col min="4613" max="4613" width="0" hidden="1" customWidth="1"/>
    <col min="4865" max="4865" width="3.6640625" customWidth="1"/>
    <col min="4866" max="4866" width="6.33203125" customWidth="1"/>
    <col min="4867" max="4867" width="46.5546875" bestFit="1" customWidth="1"/>
    <col min="4868" max="4868" width="12.6640625" customWidth="1"/>
    <col min="4869" max="4869" width="0" hidden="1" customWidth="1"/>
    <col min="5121" max="5121" width="3.6640625" customWidth="1"/>
    <col min="5122" max="5122" width="6.33203125" customWidth="1"/>
    <col min="5123" max="5123" width="46.5546875" bestFit="1" customWidth="1"/>
    <col min="5124" max="5124" width="12.6640625" customWidth="1"/>
    <col min="5125" max="5125" width="0" hidden="1" customWidth="1"/>
    <col min="5377" max="5377" width="3.6640625" customWidth="1"/>
    <col min="5378" max="5378" width="6.33203125" customWidth="1"/>
    <col min="5379" max="5379" width="46.5546875" bestFit="1" customWidth="1"/>
    <col min="5380" max="5380" width="12.6640625" customWidth="1"/>
    <col min="5381" max="5381" width="0" hidden="1" customWidth="1"/>
    <col min="5633" max="5633" width="3.6640625" customWidth="1"/>
    <col min="5634" max="5634" width="6.33203125" customWidth="1"/>
    <col min="5635" max="5635" width="46.5546875" bestFit="1" customWidth="1"/>
    <col min="5636" max="5636" width="12.6640625" customWidth="1"/>
    <col min="5637" max="5637" width="0" hidden="1" customWidth="1"/>
    <col min="5889" max="5889" width="3.6640625" customWidth="1"/>
    <col min="5890" max="5890" width="6.33203125" customWidth="1"/>
    <col min="5891" max="5891" width="46.5546875" bestFit="1" customWidth="1"/>
    <col min="5892" max="5892" width="12.6640625" customWidth="1"/>
    <col min="5893" max="5893" width="0" hidden="1" customWidth="1"/>
    <col min="6145" max="6145" width="3.6640625" customWidth="1"/>
    <col min="6146" max="6146" width="6.33203125" customWidth="1"/>
    <col min="6147" max="6147" width="46.5546875" bestFit="1" customWidth="1"/>
    <col min="6148" max="6148" width="12.6640625" customWidth="1"/>
    <col min="6149" max="6149" width="0" hidden="1" customWidth="1"/>
    <col min="6401" max="6401" width="3.6640625" customWidth="1"/>
    <col min="6402" max="6402" width="6.33203125" customWidth="1"/>
    <col min="6403" max="6403" width="46.5546875" bestFit="1" customWidth="1"/>
    <col min="6404" max="6404" width="12.6640625" customWidth="1"/>
    <col min="6405" max="6405" width="0" hidden="1" customWidth="1"/>
    <col min="6657" max="6657" width="3.6640625" customWidth="1"/>
    <col min="6658" max="6658" width="6.33203125" customWidth="1"/>
    <col min="6659" max="6659" width="46.5546875" bestFit="1" customWidth="1"/>
    <col min="6660" max="6660" width="12.6640625" customWidth="1"/>
    <col min="6661" max="6661" width="0" hidden="1" customWidth="1"/>
    <col min="6913" max="6913" width="3.6640625" customWidth="1"/>
    <col min="6914" max="6914" width="6.33203125" customWidth="1"/>
    <col min="6915" max="6915" width="46.5546875" bestFit="1" customWidth="1"/>
    <col min="6916" max="6916" width="12.6640625" customWidth="1"/>
    <col min="6917" max="6917" width="0" hidden="1" customWidth="1"/>
    <col min="7169" max="7169" width="3.6640625" customWidth="1"/>
    <col min="7170" max="7170" width="6.33203125" customWidth="1"/>
    <col min="7171" max="7171" width="46.5546875" bestFit="1" customWidth="1"/>
    <col min="7172" max="7172" width="12.6640625" customWidth="1"/>
    <col min="7173" max="7173" width="0" hidden="1" customWidth="1"/>
    <col min="7425" max="7425" width="3.6640625" customWidth="1"/>
    <col min="7426" max="7426" width="6.33203125" customWidth="1"/>
    <col min="7427" max="7427" width="46.5546875" bestFit="1" customWidth="1"/>
    <col min="7428" max="7428" width="12.6640625" customWidth="1"/>
    <col min="7429" max="7429" width="0" hidden="1" customWidth="1"/>
    <col min="7681" max="7681" width="3.6640625" customWidth="1"/>
    <col min="7682" max="7682" width="6.33203125" customWidth="1"/>
    <col min="7683" max="7683" width="46.5546875" bestFit="1" customWidth="1"/>
    <col min="7684" max="7684" width="12.6640625" customWidth="1"/>
    <col min="7685" max="7685" width="0" hidden="1" customWidth="1"/>
    <col min="7937" max="7937" width="3.6640625" customWidth="1"/>
    <col min="7938" max="7938" width="6.33203125" customWidth="1"/>
    <col min="7939" max="7939" width="46.5546875" bestFit="1" customWidth="1"/>
    <col min="7940" max="7940" width="12.6640625" customWidth="1"/>
    <col min="7941" max="7941" width="0" hidden="1" customWidth="1"/>
    <col min="8193" max="8193" width="3.6640625" customWidth="1"/>
    <col min="8194" max="8194" width="6.33203125" customWidth="1"/>
    <col min="8195" max="8195" width="46.5546875" bestFit="1" customWidth="1"/>
    <col min="8196" max="8196" width="12.6640625" customWidth="1"/>
    <col min="8197" max="8197" width="0" hidden="1" customWidth="1"/>
    <col min="8449" max="8449" width="3.6640625" customWidth="1"/>
    <col min="8450" max="8450" width="6.33203125" customWidth="1"/>
    <col min="8451" max="8451" width="46.5546875" bestFit="1" customWidth="1"/>
    <col min="8452" max="8452" width="12.6640625" customWidth="1"/>
    <col min="8453" max="8453" width="0" hidden="1" customWidth="1"/>
    <col min="8705" max="8705" width="3.6640625" customWidth="1"/>
    <col min="8706" max="8706" width="6.33203125" customWidth="1"/>
    <col min="8707" max="8707" width="46.5546875" bestFit="1" customWidth="1"/>
    <col min="8708" max="8708" width="12.6640625" customWidth="1"/>
    <col min="8709" max="8709" width="0" hidden="1" customWidth="1"/>
    <col min="8961" max="8961" width="3.6640625" customWidth="1"/>
    <col min="8962" max="8962" width="6.33203125" customWidth="1"/>
    <col min="8963" max="8963" width="46.5546875" bestFit="1" customWidth="1"/>
    <col min="8964" max="8964" width="12.6640625" customWidth="1"/>
    <col min="8965" max="8965" width="0" hidden="1" customWidth="1"/>
    <col min="9217" max="9217" width="3.6640625" customWidth="1"/>
    <col min="9218" max="9218" width="6.33203125" customWidth="1"/>
    <col min="9219" max="9219" width="46.5546875" bestFit="1" customWidth="1"/>
    <col min="9220" max="9220" width="12.6640625" customWidth="1"/>
    <col min="9221" max="9221" width="0" hidden="1" customWidth="1"/>
    <col min="9473" max="9473" width="3.6640625" customWidth="1"/>
    <col min="9474" max="9474" width="6.33203125" customWidth="1"/>
    <col min="9475" max="9475" width="46.5546875" bestFit="1" customWidth="1"/>
    <col min="9476" max="9476" width="12.6640625" customWidth="1"/>
    <col min="9477" max="9477" width="0" hidden="1" customWidth="1"/>
    <col min="9729" max="9729" width="3.6640625" customWidth="1"/>
    <col min="9730" max="9730" width="6.33203125" customWidth="1"/>
    <col min="9731" max="9731" width="46.5546875" bestFit="1" customWidth="1"/>
    <col min="9732" max="9732" width="12.6640625" customWidth="1"/>
    <col min="9733" max="9733" width="0" hidden="1" customWidth="1"/>
    <col min="9985" max="9985" width="3.6640625" customWidth="1"/>
    <col min="9986" max="9986" width="6.33203125" customWidth="1"/>
    <col min="9987" max="9987" width="46.5546875" bestFit="1" customWidth="1"/>
    <col min="9988" max="9988" width="12.6640625" customWidth="1"/>
    <col min="9989" max="9989" width="0" hidden="1" customWidth="1"/>
    <col min="10241" max="10241" width="3.6640625" customWidth="1"/>
    <col min="10242" max="10242" width="6.33203125" customWidth="1"/>
    <col min="10243" max="10243" width="46.5546875" bestFit="1" customWidth="1"/>
    <col min="10244" max="10244" width="12.6640625" customWidth="1"/>
    <col min="10245" max="10245" width="0" hidden="1" customWidth="1"/>
    <col min="10497" max="10497" width="3.6640625" customWidth="1"/>
    <col min="10498" max="10498" width="6.33203125" customWidth="1"/>
    <col min="10499" max="10499" width="46.5546875" bestFit="1" customWidth="1"/>
    <col min="10500" max="10500" width="12.6640625" customWidth="1"/>
    <col min="10501" max="10501" width="0" hidden="1" customWidth="1"/>
    <col min="10753" max="10753" width="3.6640625" customWidth="1"/>
    <col min="10754" max="10754" width="6.33203125" customWidth="1"/>
    <col min="10755" max="10755" width="46.5546875" bestFit="1" customWidth="1"/>
    <col min="10756" max="10756" width="12.6640625" customWidth="1"/>
    <col min="10757" max="10757" width="0" hidden="1" customWidth="1"/>
    <col min="11009" max="11009" width="3.6640625" customWidth="1"/>
    <col min="11010" max="11010" width="6.33203125" customWidth="1"/>
    <col min="11011" max="11011" width="46.5546875" bestFit="1" customWidth="1"/>
    <col min="11012" max="11012" width="12.6640625" customWidth="1"/>
    <col min="11013" max="11013" width="0" hidden="1" customWidth="1"/>
    <col min="11265" max="11265" width="3.6640625" customWidth="1"/>
    <col min="11266" max="11266" width="6.33203125" customWidth="1"/>
    <col min="11267" max="11267" width="46.5546875" bestFit="1" customWidth="1"/>
    <col min="11268" max="11268" width="12.6640625" customWidth="1"/>
    <col min="11269" max="11269" width="0" hidden="1" customWidth="1"/>
    <col min="11521" max="11521" width="3.6640625" customWidth="1"/>
    <col min="11522" max="11522" width="6.33203125" customWidth="1"/>
    <col min="11523" max="11523" width="46.5546875" bestFit="1" customWidth="1"/>
    <col min="11524" max="11524" width="12.6640625" customWidth="1"/>
    <col min="11525" max="11525" width="0" hidden="1" customWidth="1"/>
    <col min="11777" max="11777" width="3.6640625" customWidth="1"/>
    <col min="11778" max="11778" width="6.33203125" customWidth="1"/>
    <col min="11779" max="11779" width="46.5546875" bestFit="1" customWidth="1"/>
    <col min="11780" max="11780" width="12.6640625" customWidth="1"/>
    <col min="11781" max="11781" width="0" hidden="1" customWidth="1"/>
    <col min="12033" max="12033" width="3.6640625" customWidth="1"/>
    <col min="12034" max="12034" width="6.33203125" customWidth="1"/>
    <col min="12035" max="12035" width="46.5546875" bestFit="1" customWidth="1"/>
    <col min="12036" max="12036" width="12.6640625" customWidth="1"/>
    <col min="12037" max="12037" width="0" hidden="1" customWidth="1"/>
    <col min="12289" max="12289" width="3.6640625" customWidth="1"/>
    <col min="12290" max="12290" width="6.33203125" customWidth="1"/>
    <col min="12291" max="12291" width="46.5546875" bestFit="1" customWidth="1"/>
    <col min="12292" max="12292" width="12.6640625" customWidth="1"/>
    <col min="12293" max="12293" width="0" hidden="1" customWidth="1"/>
    <col min="12545" max="12545" width="3.6640625" customWidth="1"/>
    <col min="12546" max="12546" width="6.33203125" customWidth="1"/>
    <col min="12547" max="12547" width="46.5546875" bestFit="1" customWidth="1"/>
    <col min="12548" max="12548" width="12.6640625" customWidth="1"/>
    <col min="12549" max="12549" width="0" hidden="1" customWidth="1"/>
    <col min="12801" max="12801" width="3.6640625" customWidth="1"/>
    <col min="12802" max="12802" width="6.33203125" customWidth="1"/>
    <col min="12803" max="12803" width="46.5546875" bestFit="1" customWidth="1"/>
    <col min="12804" max="12804" width="12.6640625" customWidth="1"/>
    <col min="12805" max="12805" width="0" hidden="1" customWidth="1"/>
    <col min="13057" max="13057" width="3.6640625" customWidth="1"/>
    <col min="13058" max="13058" width="6.33203125" customWidth="1"/>
    <col min="13059" max="13059" width="46.5546875" bestFit="1" customWidth="1"/>
    <col min="13060" max="13060" width="12.6640625" customWidth="1"/>
    <col min="13061" max="13061" width="0" hidden="1" customWidth="1"/>
    <col min="13313" max="13313" width="3.6640625" customWidth="1"/>
    <col min="13314" max="13314" width="6.33203125" customWidth="1"/>
    <col min="13315" max="13315" width="46.5546875" bestFit="1" customWidth="1"/>
    <col min="13316" max="13316" width="12.6640625" customWidth="1"/>
    <col min="13317" max="13317" width="0" hidden="1" customWidth="1"/>
    <col min="13569" max="13569" width="3.6640625" customWidth="1"/>
    <col min="13570" max="13570" width="6.33203125" customWidth="1"/>
    <col min="13571" max="13571" width="46.5546875" bestFit="1" customWidth="1"/>
    <col min="13572" max="13572" width="12.6640625" customWidth="1"/>
    <col min="13573" max="13573" width="0" hidden="1" customWidth="1"/>
    <col min="13825" max="13825" width="3.6640625" customWidth="1"/>
    <col min="13826" max="13826" width="6.33203125" customWidth="1"/>
    <col min="13827" max="13827" width="46.5546875" bestFit="1" customWidth="1"/>
    <col min="13828" max="13828" width="12.6640625" customWidth="1"/>
    <col min="13829" max="13829" width="0" hidden="1" customWidth="1"/>
    <col min="14081" max="14081" width="3.6640625" customWidth="1"/>
    <col min="14082" max="14082" width="6.33203125" customWidth="1"/>
    <col min="14083" max="14083" width="46.5546875" bestFit="1" customWidth="1"/>
    <col min="14084" max="14084" width="12.6640625" customWidth="1"/>
    <col min="14085" max="14085" width="0" hidden="1" customWidth="1"/>
    <col min="14337" max="14337" width="3.6640625" customWidth="1"/>
    <col min="14338" max="14338" width="6.33203125" customWidth="1"/>
    <col min="14339" max="14339" width="46.5546875" bestFit="1" customWidth="1"/>
    <col min="14340" max="14340" width="12.6640625" customWidth="1"/>
    <col min="14341" max="14341" width="0" hidden="1" customWidth="1"/>
    <col min="14593" max="14593" width="3.6640625" customWidth="1"/>
    <col min="14594" max="14594" width="6.33203125" customWidth="1"/>
    <col min="14595" max="14595" width="46.5546875" bestFit="1" customWidth="1"/>
    <col min="14596" max="14596" width="12.6640625" customWidth="1"/>
    <col min="14597" max="14597" width="0" hidden="1" customWidth="1"/>
    <col min="14849" max="14849" width="3.6640625" customWidth="1"/>
    <col min="14850" max="14850" width="6.33203125" customWidth="1"/>
    <col min="14851" max="14851" width="46.5546875" bestFit="1" customWidth="1"/>
    <col min="14852" max="14852" width="12.6640625" customWidth="1"/>
    <col min="14853" max="14853" width="0" hidden="1" customWidth="1"/>
    <col min="15105" max="15105" width="3.6640625" customWidth="1"/>
    <col min="15106" max="15106" width="6.33203125" customWidth="1"/>
    <col min="15107" max="15107" width="46.5546875" bestFit="1" customWidth="1"/>
    <col min="15108" max="15108" width="12.6640625" customWidth="1"/>
    <col min="15109" max="15109" width="0" hidden="1" customWidth="1"/>
    <col min="15361" max="15361" width="3.6640625" customWidth="1"/>
    <col min="15362" max="15362" width="6.33203125" customWidth="1"/>
    <col min="15363" max="15363" width="46.5546875" bestFit="1" customWidth="1"/>
    <col min="15364" max="15364" width="12.6640625" customWidth="1"/>
    <col min="15365" max="15365" width="0" hidden="1" customWidth="1"/>
    <col min="15617" max="15617" width="3.6640625" customWidth="1"/>
    <col min="15618" max="15618" width="6.33203125" customWidth="1"/>
    <col min="15619" max="15619" width="46.5546875" bestFit="1" customWidth="1"/>
    <col min="15620" max="15620" width="12.6640625" customWidth="1"/>
    <col min="15621" max="15621" width="0" hidden="1" customWidth="1"/>
    <col min="15873" max="15873" width="3.6640625" customWidth="1"/>
    <col min="15874" max="15874" width="6.33203125" customWidth="1"/>
    <col min="15875" max="15875" width="46.5546875" bestFit="1" customWidth="1"/>
    <col min="15876" max="15876" width="12.6640625" customWidth="1"/>
    <col min="15877" max="15877" width="0" hidden="1" customWidth="1"/>
    <col min="16129" max="16129" width="3.6640625" customWidth="1"/>
    <col min="16130" max="16130" width="6.33203125" customWidth="1"/>
    <col min="16131" max="16131" width="46.5546875" bestFit="1" customWidth="1"/>
    <col min="16132" max="16132" width="12.6640625" customWidth="1"/>
    <col min="16133" max="16133" width="0" hidden="1" customWidth="1"/>
  </cols>
  <sheetData>
    <row r="1" spans="1:8" x14ac:dyDescent="0.25">
      <c r="B1" s="51" t="s">
        <v>67</v>
      </c>
      <c r="D1" s="136" t="s">
        <v>160</v>
      </c>
      <c r="E1" s="137"/>
      <c r="F1" s="138"/>
      <c r="G1" s="139" t="str">
        <f>Deadline!A5</f>
        <v>MM/DD/YYYY</v>
      </c>
      <c r="H1" s="129"/>
    </row>
    <row r="2" spans="1:8" x14ac:dyDescent="0.25">
      <c r="B2" t="s">
        <v>80</v>
      </c>
      <c r="D2" s="127" t="s">
        <v>161</v>
      </c>
      <c r="E2" s="126"/>
      <c r="F2" s="126"/>
      <c r="G2" s="135"/>
      <c r="H2" s="125"/>
    </row>
    <row r="3" spans="1:8" ht="13.8" thickBot="1" x14ac:dyDescent="0.3">
      <c r="B3" t="s">
        <v>83</v>
      </c>
      <c r="D3" s="140" t="s">
        <v>162</v>
      </c>
      <c r="E3" s="141"/>
      <c r="F3" s="141"/>
      <c r="G3" s="141"/>
      <c r="H3" s="142"/>
    </row>
    <row r="4" spans="1:8" x14ac:dyDescent="0.25">
      <c r="D4" s="152" t="s">
        <v>2</v>
      </c>
      <c r="E4" s="152"/>
    </row>
    <row r="5" spans="1:8" s="17" customFormat="1" x14ac:dyDescent="0.25">
      <c r="A5" s="5"/>
      <c r="B5" s="5"/>
      <c r="C5" s="5"/>
      <c r="D5" s="3" t="s">
        <v>68</v>
      </c>
      <c r="E5" s="30" t="s">
        <v>51</v>
      </c>
    </row>
    <row r="6" spans="1:8" x14ac:dyDescent="0.25">
      <c r="A6" s="4" t="s">
        <v>3</v>
      </c>
      <c r="B6" s="5" t="s">
        <v>4</v>
      </c>
      <c r="C6" s="5"/>
      <c r="D6" s="63"/>
      <c r="E6" s="64"/>
    </row>
    <row r="7" spans="1:8" x14ac:dyDescent="0.25">
      <c r="A7" s="51">
        <v>1</v>
      </c>
      <c r="B7" s="7"/>
      <c r="C7" s="7"/>
      <c r="D7" s="63">
        <v>0</v>
      </c>
      <c r="E7" s="64">
        <v>0</v>
      </c>
    </row>
    <row r="8" spans="1:8" x14ac:dyDescent="0.25">
      <c r="A8" s="51">
        <v>2</v>
      </c>
      <c r="B8" s="7"/>
      <c r="C8" s="7"/>
      <c r="D8" s="63">
        <v>0</v>
      </c>
      <c r="E8" s="64">
        <v>0</v>
      </c>
    </row>
    <row r="9" spans="1:8" x14ac:dyDescent="0.25">
      <c r="A9" s="51">
        <v>3</v>
      </c>
      <c r="B9" s="7"/>
      <c r="C9" s="7"/>
      <c r="D9" s="63">
        <v>0</v>
      </c>
      <c r="E9" s="64">
        <v>0</v>
      </c>
    </row>
    <row r="10" spans="1:8" x14ac:dyDescent="0.25">
      <c r="A10" s="51">
        <v>4</v>
      </c>
      <c r="B10" s="7"/>
      <c r="C10" s="7"/>
      <c r="D10" s="63">
        <v>0</v>
      </c>
      <c r="E10" s="64">
        <v>0</v>
      </c>
    </row>
    <row r="11" spans="1:8" x14ac:dyDescent="0.25">
      <c r="A11" s="51">
        <v>5</v>
      </c>
      <c r="B11" s="7"/>
      <c r="C11" s="7"/>
      <c r="D11" s="63">
        <v>0</v>
      </c>
      <c r="E11" s="64">
        <v>0</v>
      </c>
    </row>
    <row r="12" spans="1:8" ht="15" x14ac:dyDescent="0.4">
      <c r="A12" s="51">
        <v>6</v>
      </c>
      <c r="B12" s="7"/>
      <c r="C12" s="7"/>
      <c r="D12" s="8">
        <v>0</v>
      </c>
      <c r="E12" s="32">
        <v>0</v>
      </c>
    </row>
    <row r="13" spans="1:8" x14ac:dyDescent="0.25">
      <c r="A13" s="1"/>
      <c r="C13" s="7" t="s">
        <v>56</v>
      </c>
      <c r="D13" s="63">
        <f>SUM(D7:D12)</f>
        <v>0</v>
      </c>
      <c r="E13" s="64">
        <f>SUM(E7:E12)</f>
        <v>0</v>
      </c>
    </row>
    <row r="14" spans="1:8" x14ac:dyDescent="0.25">
      <c r="A14" s="1"/>
      <c r="B14" s="7"/>
      <c r="C14" s="7"/>
      <c r="D14" s="85"/>
      <c r="E14" s="86"/>
    </row>
    <row r="15" spans="1:8" x14ac:dyDescent="0.25">
      <c r="A15" s="4" t="s">
        <v>5</v>
      </c>
      <c r="B15" s="5" t="s">
        <v>6</v>
      </c>
      <c r="C15" s="5"/>
      <c r="D15" s="85"/>
      <c r="E15" s="86"/>
    </row>
    <row r="16" spans="1:8" x14ac:dyDescent="0.25">
      <c r="A16" s="51">
        <v>7</v>
      </c>
      <c r="B16" s="7" t="s">
        <v>69</v>
      </c>
      <c r="C16" s="7"/>
      <c r="D16" s="63"/>
      <c r="E16" s="64"/>
    </row>
    <row r="17" spans="1:5" x14ac:dyDescent="0.25">
      <c r="A17" s="4"/>
      <c r="B17" s="7"/>
      <c r="C17" s="7"/>
      <c r="D17" s="63">
        <v>0</v>
      </c>
      <c r="E17" s="64">
        <v>0</v>
      </c>
    </row>
    <row r="18" spans="1:5" x14ac:dyDescent="0.25">
      <c r="A18" s="4"/>
      <c r="B18" s="7" t="s">
        <v>71</v>
      </c>
      <c r="C18" s="7"/>
      <c r="D18" s="63"/>
      <c r="E18" s="64"/>
    </row>
    <row r="19" spans="1:5" x14ac:dyDescent="0.25">
      <c r="A19" s="4"/>
      <c r="B19" s="7" t="s">
        <v>163</v>
      </c>
      <c r="C19" s="7"/>
      <c r="D19" s="63"/>
      <c r="E19" s="64"/>
    </row>
    <row r="20" spans="1:5" x14ac:dyDescent="0.25">
      <c r="A20" s="1"/>
      <c r="B20" s="7"/>
      <c r="C20" s="7"/>
      <c r="D20" s="63">
        <v>0</v>
      </c>
      <c r="E20" s="64">
        <v>0</v>
      </c>
    </row>
    <row r="21" spans="1:5" x14ac:dyDescent="0.25">
      <c r="A21" s="51">
        <v>8</v>
      </c>
      <c r="B21" s="7" t="s">
        <v>70</v>
      </c>
      <c r="C21" s="7"/>
      <c r="D21" s="63"/>
      <c r="E21" s="64"/>
    </row>
    <row r="22" spans="1:5" ht="15" x14ac:dyDescent="0.4">
      <c r="A22" s="4"/>
      <c r="B22" s="7"/>
      <c r="C22" s="7"/>
      <c r="D22" s="8">
        <v>0</v>
      </c>
      <c r="E22" s="32">
        <v>0</v>
      </c>
    </row>
    <row r="23" spans="1:5" x14ac:dyDescent="0.25">
      <c r="A23" s="1"/>
      <c r="C23" s="7" t="s">
        <v>57</v>
      </c>
      <c r="D23" s="63">
        <f>SUM(D16:D22)</f>
        <v>0</v>
      </c>
      <c r="E23" s="64">
        <f>SUM(E16:E22)</f>
        <v>0</v>
      </c>
    </row>
    <row r="24" spans="1:5" x14ac:dyDescent="0.25">
      <c r="A24" s="1"/>
      <c r="C24" s="7" t="s">
        <v>7</v>
      </c>
      <c r="D24" s="63">
        <f>+D13+D23</f>
        <v>0</v>
      </c>
      <c r="E24" s="64">
        <f>+E13+E23</f>
        <v>0</v>
      </c>
    </row>
    <row r="25" spans="1:5" x14ac:dyDescent="0.25">
      <c r="A25" s="1"/>
      <c r="B25" s="7"/>
      <c r="C25" s="7"/>
      <c r="D25" s="63"/>
      <c r="E25" s="64"/>
    </row>
    <row r="26" spans="1:5" x14ac:dyDescent="0.25">
      <c r="A26" s="4" t="s">
        <v>8</v>
      </c>
      <c r="B26" s="5" t="s">
        <v>9</v>
      </c>
      <c r="C26" s="5"/>
      <c r="D26" s="63"/>
      <c r="E26" s="64"/>
    </row>
    <row r="27" spans="1:5" x14ac:dyDescent="0.25">
      <c r="A27" s="51">
        <v>1</v>
      </c>
      <c r="B27" s="28">
        <v>0.45</v>
      </c>
      <c r="C27" s="57" t="s">
        <v>72</v>
      </c>
      <c r="D27" s="63">
        <f>$B$27*D7</f>
        <v>0</v>
      </c>
      <c r="E27" s="64">
        <f>$B$27*E7</f>
        <v>0</v>
      </c>
    </row>
    <row r="28" spans="1:5" x14ac:dyDescent="0.25">
      <c r="A28" s="51">
        <v>2</v>
      </c>
      <c r="B28" s="28">
        <v>0.14499999999999999</v>
      </c>
      <c r="C28" s="57" t="s">
        <v>73</v>
      </c>
      <c r="D28" s="63">
        <f>$B$28*D8</f>
        <v>0</v>
      </c>
      <c r="E28" s="64">
        <f>$B$28*E8</f>
        <v>0</v>
      </c>
    </row>
    <row r="29" spans="1:5" x14ac:dyDescent="0.25">
      <c r="A29" s="51">
        <v>3</v>
      </c>
      <c r="B29" s="28">
        <v>0.14499999999999999</v>
      </c>
      <c r="C29" s="57" t="s">
        <v>73</v>
      </c>
      <c r="D29" s="63">
        <f>$B$29*D9</f>
        <v>0</v>
      </c>
      <c r="E29" s="64">
        <f>$B$29*E9</f>
        <v>0</v>
      </c>
    </row>
    <row r="30" spans="1:5" x14ac:dyDescent="0.25">
      <c r="A30" s="51">
        <v>4</v>
      </c>
      <c r="B30" s="28">
        <v>0.14499999999999999</v>
      </c>
      <c r="C30" s="57" t="s">
        <v>73</v>
      </c>
      <c r="D30" s="63">
        <f>$B$30*D10</f>
        <v>0</v>
      </c>
      <c r="E30" s="64">
        <f>$B$30*E10</f>
        <v>0</v>
      </c>
    </row>
    <row r="31" spans="1:5" x14ac:dyDescent="0.25">
      <c r="A31" s="51">
        <v>5</v>
      </c>
      <c r="B31" s="28">
        <v>0.14499999999999999</v>
      </c>
      <c r="C31" s="57" t="s">
        <v>73</v>
      </c>
      <c r="D31" s="63">
        <f>$B$31*D11</f>
        <v>0</v>
      </c>
      <c r="E31" s="64">
        <f>$B$31*E11</f>
        <v>0</v>
      </c>
    </row>
    <row r="32" spans="1:5" x14ac:dyDescent="0.25">
      <c r="A32" s="51">
        <v>6</v>
      </c>
      <c r="B32" s="28">
        <v>0.14499999999999999</v>
      </c>
      <c r="C32" s="57" t="s">
        <v>73</v>
      </c>
      <c r="D32" s="63">
        <f>$B$32*D12</f>
        <v>0</v>
      </c>
      <c r="E32" s="64">
        <f>$B$32*E12</f>
        <v>0</v>
      </c>
    </row>
    <row r="33" spans="1:5" x14ac:dyDescent="0.25">
      <c r="A33" s="51">
        <v>7</v>
      </c>
      <c r="B33" s="28">
        <v>0.45</v>
      </c>
      <c r="C33" s="57" t="s">
        <v>72</v>
      </c>
      <c r="D33" s="63">
        <f>$B$33*D17</f>
        <v>0</v>
      </c>
      <c r="E33" s="64">
        <f>$B$33*E17</f>
        <v>0</v>
      </c>
    </row>
    <row r="34" spans="1:5" ht="15" x14ac:dyDescent="0.4">
      <c r="A34" s="51">
        <v>8</v>
      </c>
      <c r="B34" s="27">
        <v>7.6499999999999999E-2</v>
      </c>
      <c r="C34" s="57" t="s">
        <v>97</v>
      </c>
      <c r="D34" s="8">
        <f>$B$34*D22</f>
        <v>0</v>
      </c>
      <c r="E34" s="32">
        <f>$B$34*E22</f>
        <v>0</v>
      </c>
    </row>
    <row r="35" spans="1:5" x14ac:dyDescent="0.25">
      <c r="A35" s="1"/>
      <c r="C35" s="7" t="s">
        <v>1</v>
      </c>
      <c r="D35" s="63">
        <f>SUM(D27:D34)</f>
        <v>0</v>
      </c>
      <c r="E35" s="64">
        <f>SUM(E27:E34)</f>
        <v>0</v>
      </c>
    </row>
    <row r="36" spans="1:5" ht="15" x14ac:dyDescent="0.4">
      <c r="A36" s="1"/>
      <c r="B36" s="7"/>
      <c r="C36" s="7"/>
      <c r="D36" s="8"/>
      <c r="E36" s="32"/>
    </row>
    <row r="37" spans="1:5" x14ac:dyDescent="0.25">
      <c r="A37" s="1"/>
      <c r="C37" s="7" t="s">
        <v>10</v>
      </c>
      <c r="D37" s="85">
        <f>+D24+D35</f>
        <v>0</v>
      </c>
      <c r="E37" s="86">
        <f>+E24+E35</f>
        <v>0</v>
      </c>
    </row>
    <row r="38" spans="1:5" x14ac:dyDescent="0.25">
      <c r="A38" s="1"/>
      <c r="B38" s="7"/>
      <c r="C38" s="7"/>
      <c r="D38" s="85"/>
      <c r="E38" s="86"/>
    </row>
    <row r="39" spans="1:5" x14ac:dyDescent="0.25">
      <c r="A39" s="4" t="s">
        <v>11</v>
      </c>
      <c r="B39" s="5" t="s">
        <v>165</v>
      </c>
      <c r="C39" s="5"/>
      <c r="D39" s="63"/>
      <c r="E39" s="64"/>
    </row>
    <row r="40" spans="1:5" x14ac:dyDescent="0.25">
      <c r="C40" s="7"/>
      <c r="D40" s="63">
        <v>0</v>
      </c>
      <c r="E40" s="64">
        <v>0</v>
      </c>
    </row>
    <row r="41" spans="1:5" ht="15" x14ac:dyDescent="0.4">
      <c r="A41" s="4"/>
      <c r="B41" s="7"/>
      <c r="C41" s="7"/>
      <c r="D41" s="8">
        <v>0</v>
      </c>
      <c r="E41" s="32">
        <v>0</v>
      </c>
    </row>
    <row r="42" spans="1:5" x14ac:dyDescent="0.25">
      <c r="C42" s="7" t="s">
        <v>54</v>
      </c>
      <c r="D42" s="85">
        <f>SUM(D40:D41)</f>
        <v>0</v>
      </c>
      <c r="E42" s="86">
        <f>SUM(E40:E41)</f>
        <v>0</v>
      </c>
    </row>
    <row r="43" spans="1:5" x14ac:dyDescent="0.25">
      <c r="C43" s="7"/>
      <c r="D43" s="85"/>
      <c r="E43" s="86"/>
    </row>
    <row r="44" spans="1:5" x14ac:dyDescent="0.25">
      <c r="A44" s="4" t="s">
        <v>14</v>
      </c>
      <c r="B44" s="5" t="s">
        <v>15</v>
      </c>
      <c r="C44" s="5"/>
      <c r="D44" s="63"/>
      <c r="E44" s="64"/>
    </row>
    <row r="45" spans="1:5" x14ac:dyDescent="0.25">
      <c r="A45" s="4"/>
      <c r="B45" s="7" t="s">
        <v>75</v>
      </c>
      <c r="D45" s="63"/>
      <c r="E45" s="64"/>
    </row>
    <row r="46" spans="1:5" x14ac:dyDescent="0.25">
      <c r="A46" s="4"/>
      <c r="B46" s="7"/>
      <c r="D46" s="63">
        <v>0</v>
      </c>
      <c r="E46" s="64">
        <v>0</v>
      </c>
    </row>
    <row r="47" spans="1:5" x14ac:dyDescent="0.25">
      <c r="A47" s="4"/>
      <c r="B47" s="7" t="s">
        <v>76</v>
      </c>
      <c r="D47" s="63"/>
      <c r="E47" s="64"/>
    </row>
    <row r="48" spans="1:5" ht="15" x14ac:dyDescent="0.4">
      <c r="A48" s="1"/>
      <c r="D48" s="8">
        <v>0</v>
      </c>
      <c r="E48" s="32">
        <v>0</v>
      </c>
    </row>
    <row r="49" spans="1:5" x14ac:dyDescent="0.25">
      <c r="A49" s="1"/>
      <c r="C49" s="7" t="s">
        <v>16</v>
      </c>
      <c r="D49" s="85">
        <f>SUM(D45:D48)</f>
        <v>0</v>
      </c>
      <c r="E49" s="86">
        <f>SUM(E45:E48)</f>
        <v>0</v>
      </c>
    </row>
    <row r="50" spans="1:5" x14ac:dyDescent="0.25">
      <c r="A50" s="1"/>
      <c r="C50" s="7"/>
      <c r="D50" s="85"/>
      <c r="E50" s="86"/>
    </row>
    <row r="51" spans="1:5" x14ac:dyDescent="0.25">
      <c r="A51" s="4" t="s">
        <v>17</v>
      </c>
      <c r="B51" s="5" t="s">
        <v>81</v>
      </c>
      <c r="C51" s="5"/>
      <c r="D51" s="85"/>
      <c r="E51" s="86"/>
    </row>
    <row r="52" spans="1:5" s="51" customFormat="1" x14ac:dyDescent="0.25">
      <c r="B52" s="7"/>
      <c r="C52" s="7"/>
      <c r="D52" s="63">
        <v>0</v>
      </c>
      <c r="E52" s="64">
        <v>0</v>
      </c>
    </row>
    <row r="53" spans="1:5" s="51" customFormat="1" ht="15" x14ac:dyDescent="0.4">
      <c r="B53" s="7"/>
      <c r="C53" s="7"/>
      <c r="D53" s="8">
        <v>0</v>
      </c>
      <c r="E53" s="32">
        <v>0</v>
      </c>
    </row>
    <row r="54" spans="1:5" s="51" customFormat="1" x14ac:dyDescent="0.25">
      <c r="B54" s="7"/>
      <c r="C54" s="7" t="s">
        <v>58</v>
      </c>
      <c r="D54" s="85">
        <f>SUM(D52:D53)</f>
        <v>0</v>
      </c>
      <c r="E54" s="86">
        <f>SUM(E52:E53)</f>
        <v>0</v>
      </c>
    </row>
    <row r="55" spans="1:5" s="51" customFormat="1" x14ac:dyDescent="0.25">
      <c r="A55" s="7"/>
      <c r="B55" s="7"/>
      <c r="C55" s="7"/>
      <c r="D55" s="85"/>
      <c r="E55" s="86"/>
    </row>
    <row r="56" spans="1:5" x14ac:dyDescent="0.25">
      <c r="A56" s="4" t="s">
        <v>19</v>
      </c>
      <c r="B56" s="5" t="s">
        <v>59</v>
      </c>
      <c r="C56" s="5"/>
      <c r="D56" s="85"/>
      <c r="E56" s="86"/>
    </row>
    <row r="57" spans="1:5" x14ac:dyDescent="0.25">
      <c r="A57" s="4"/>
      <c r="B57" s="7" t="s">
        <v>21</v>
      </c>
      <c r="C57" s="7"/>
      <c r="D57" s="63">
        <v>0</v>
      </c>
      <c r="E57" s="64">
        <v>0</v>
      </c>
    </row>
    <row r="58" spans="1:5" x14ac:dyDescent="0.25">
      <c r="A58" s="4"/>
      <c r="B58" s="7"/>
      <c r="C58" s="7"/>
      <c r="D58" s="63">
        <v>0</v>
      </c>
      <c r="E58" s="64">
        <v>0</v>
      </c>
    </row>
    <row r="59" spans="1:5" x14ac:dyDescent="0.25">
      <c r="A59" s="4"/>
      <c r="B59" s="7"/>
      <c r="C59" s="7"/>
      <c r="D59" s="63">
        <v>0</v>
      </c>
      <c r="E59" s="64">
        <v>0</v>
      </c>
    </row>
    <row r="60" spans="1:5" x14ac:dyDescent="0.25">
      <c r="A60" s="4"/>
      <c r="B60" s="7"/>
      <c r="C60" s="7"/>
      <c r="D60" s="63">
        <v>0</v>
      </c>
      <c r="E60" s="64">
        <v>0</v>
      </c>
    </row>
    <row r="61" spans="1:5" x14ac:dyDescent="0.25">
      <c r="A61" s="1"/>
      <c r="B61" s="48" t="s">
        <v>22</v>
      </c>
      <c r="C61" s="48"/>
      <c r="D61" s="63">
        <v>0</v>
      </c>
      <c r="E61" s="64">
        <v>0</v>
      </c>
    </row>
    <row r="62" spans="1:5" x14ac:dyDescent="0.25">
      <c r="A62" s="1"/>
      <c r="B62" s="48" t="s">
        <v>23</v>
      </c>
      <c r="C62" s="48"/>
      <c r="D62" s="63">
        <v>0</v>
      </c>
      <c r="E62" s="64">
        <v>0</v>
      </c>
    </row>
    <row r="63" spans="1:5" x14ac:dyDescent="0.25">
      <c r="A63" s="1"/>
      <c r="B63" s="48" t="s">
        <v>55</v>
      </c>
      <c r="C63" s="48"/>
      <c r="D63" s="87">
        <v>0</v>
      </c>
      <c r="E63" s="64">
        <v>0</v>
      </c>
    </row>
    <row r="64" spans="1:5" x14ac:dyDescent="0.25">
      <c r="A64" s="1"/>
      <c r="B64" s="48" t="s">
        <v>77</v>
      </c>
      <c r="C64" s="48"/>
      <c r="D64" s="63"/>
      <c r="E64" s="64"/>
    </row>
    <row r="65" spans="1:5" x14ac:dyDescent="0.25">
      <c r="A65" s="1"/>
      <c r="B65" s="48"/>
      <c r="C65" s="48" t="s">
        <v>60</v>
      </c>
      <c r="D65" s="63">
        <v>0</v>
      </c>
      <c r="E65" s="64">
        <v>0</v>
      </c>
    </row>
    <row r="66" spans="1:5" x14ac:dyDescent="0.25">
      <c r="A66" s="1"/>
      <c r="B66" s="48"/>
      <c r="C66" s="48" t="s">
        <v>61</v>
      </c>
      <c r="D66" s="63">
        <v>0</v>
      </c>
      <c r="E66" s="64">
        <v>0</v>
      </c>
    </row>
    <row r="67" spans="1:5" x14ac:dyDescent="0.25">
      <c r="A67" s="1"/>
      <c r="B67" s="48" t="s">
        <v>26</v>
      </c>
      <c r="C67" s="48"/>
      <c r="D67" s="63">
        <v>0</v>
      </c>
      <c r="E67" s="64">
        <v>0</v>
      </c>
    </row>
    <row r="68" spans="1:5" x14ac:dyDescent="0.25">
      <c r="A68" s="1"/>
      <c r="B68" s="48"/>
      <c r="C68" s="48"/>
      <c r="D68" s="63">
        <v>0</v>
      </c>
      <c r="E68" s="64">
        <v>0</v>
      </c>
    </row>
    <row r="69" spans="1:5" x14ac:dyDescent="0.25">
      <c r="A69" s="1"/>
      <c r="B69" s="48"/>
      <c r="C69" s="48"/>
      <c r="D69" s="63">
        <v>0</v>
      </c>
      <c r="E69" s="64">
        <v>0</v>
      </c>
    </row>
    <row r="70" spans="1:5" x14ac:dyDescent="0.25">
      <c r="A70" s="1"/>
      <c r="B70" s="48"/>
      <c r="C70" s="48"/>
      <c r="D70" s="63">
        <v>0</v>
      </c>
      <c r="E70" s="64">
        <v>0</v>
      </c>
    </row>
    <row r="71" spans="1:5" x14ac:dyDescent="0.25">
      <c r="A71" s="1"/>
      <c r="B71" s="48"/>
      <c r="C71" s="48"/>
      <c r="D71" s="63">
        <v>0</v>
      </c>
      <c r="E71" s="64">
        <v>0</v>
      </c>
    </row>
    <row r="72" spans="1:5" x14ac:dyDescent="0.25">
      <c r="A72" s="1"/>
      <c r="B72" s="7" t="s">
        <v>78</v>
      </c>
      <c r="D72" s="63"/>
      <c r="E72" s="64"/>
    </row>
    <row r="73" spans="1:5" ht="15" x14ac:dyDescent="0.4">
      <c r="A73" s="1"/>
      <c r="B73" s="48"/>
      <c r="C73" s="51"/>
      <c r="D73" s="8">
        <v>0</v>
      </c>
      <c r="E73" s="32">
        <v>0</v>
      </c>
    </row>
    <row r="74" spans="1:5" x14ac:dyDescent="0.25">
      <c r="A74" s="1"/>
      <c r="B74" s="7" t="s">
        <v>27</v>
      </c>
      <c r="C74" s="7"/>
      <c r="D74" s="93">
        <f>SUM(D57:D73)</f>
        <v>0</v>
      </c>
      <c r="E74" s="86">
        <f>SUM(E57:E73)</f>
        <v>0</v>
      </c>
    </row>
    <row r="75" spans="1:5" x14ac:dyDescent="0.25">
      <c r="A75" s="1"/>
      <c r="B75" s="7"/>
      <c r="C75" s="7"/>
      <c r="D75" s="88"/>
      <c r="E75" s="65"/>
    </row>
    <row r="76" spans="1:5" x14ac:dyDescent="0.25">
      <c r="A76" s="4" t="s">
        <v>28</v>
      </c>
      <c r="B76" s="5" t="s">
        <v>29</v>
      </c>
      <c r="C76" s="5"/>
      <c r="D76" s="63">
        <f>D37+D42+D49+D54+D74</f>
        <v>0</v>
      </c>
      <c r="E76" s="64">
        <f>E37+E42+E49+E54+E74</f>
        <v>0</v>
      </c>
    </row>
    <row r="77" spans="1:5" x14ac:dyDescent="0.25">
      <c r="A77" s="4"/>
      <c r="B77" s="5"/>
      <c r="C77" s="5"/>
      <c r="D77" s="63"/>
      <c r="E77" s="64"/>
    </row>
    <row r="78" spans="1:5" x14ac:dyDescent="0.25">
      <c r="A78" s="4"/>
      <c r="B78" s="7" t="s">
        <v>62</v>
      </c>
      <c r="C78" s="7" t="s">
        <v>98</v>
      </c>
      <c r="D78" s="63">
        <f>D76-(D42+D54+D65+D66+D73)</f>
        <v>0</v>
      </c>
      <c r="E78" s="64">
        <f>E76-(E42+E54+E65+E66+E73)</f>
        <v>0</v>
      </c>
    </row>
    <row r="79" spans="1:5" x14ac:dyDescent="0.25">
      <c r="A79" s="4"/>
      <c r="B79" s="51"/>
      <c r="C79" s="51" t="s">
        <v>79</v>
      </c>
      <c r="D79" s="63"/>
      <c r="E79" s="64"/>
    </row>
    <row r="80" spans="1:5" x14ac:dyDescent="0.25">
      <c r="A80" s="4" t="s">
        <v>30</v>
      </c>
      <c r="B80" s="17" t="s">
        <v>0</v>
      </c>
      <c r="C80" s="17"/>
      <c r="D80" s="63"/>
      <c r="E80" s="64"/>
    </row>
    <row r="81" spans="1:5" x14ac:dyDescent="0.25">
      <c r="A81" s="4"/>
      <c r="B81" s="58">
        <v>0.49</v>
      </c>
      <c r="C81" s="58" t="s">
        <v>35</v>
      </c>
      <c r="D81" s="63">
        <f>$B$81*D78</f>
        <v>0</v>
      </c>
      <c r="E81" s="64">
        <f>$B$81*E78</f>
        <v>0</v>
      </c>
    </row>
    <row r="82" spans="1:5" x14ac:dyDescent="0.25">
      <c r="A82" s="4"/>
      <c r="B82" s="51"/>
      <c r="C82" s="51"/>
      <c r="D82" s="88"/>
      <c r="E82" s="65"/>
    </row>
    <row r="83" spans="1:5" x14ac:dyDescent="0.25">
      <c r="A83" s="4" t="s">
        <v>31</v>
      </c>
      <c r="B83" s="17" t="s">
        <v>32</v>
      </c>
      <c r="C83" s="17"/>
      <c r="D83" s="63">
        <f>D81+D76</f>
        <v>0</v>
      </c>
      <c r="E83" s="64">
        <f>E81+E76</f>
        <v>0</v>
      </c>
    </row>
    <row r="84" spans="1:5" x14ac:dyDescent="0.25">
      <c r="A84" s="4"/>
      <c r="B84" s="51"/>
      <c r="C84" s="51"/>
      <c r="D84" s="63"/>
      <c r="E84" s="64"/>
    </row>
    <row r="85" spans="1:5" x14ac:dyDescent="0.25">
      <c r="A85" s="4" t="s">
        <v>33</v>
      </c>
      <c r="B85" s="5" t="s">
        <v>34</v>
      </c>
      <c r="C85" s="5"/>
      <c r="D85" s="69">
        <f>+D83</f>
        <v>0</v>
      </c>
      <c r="E85" s="70">
        <f>+E83</f>
        <v>0</v>
      </c>
    </row>
    <row r="86" spans="1:5" x14ac:dyDescent="0.25">
      <c r="A86" s="1"/>
      <c r="B86" s="17"/>
      <c r="C86" s="17"/>
      <c r="D86" s="88"/>
      <c r="E86" s="65"/>
    </row>
    <row r="87" spans="1:5" x14ac:dyDescent="0.25">
      <c r="A87" s="4"/>
      <c r="B87" s="5"/>
      <c r="C87" s="5"/>
      <c r="D87" s="88"/>
      <c r="E87" s="65"/>
    </row>
    <row r="88" spans="1:5" ht="13.8" x14ac:dyDescent="0.25">
      <c r="A88" s="19"/>
      <c r="B88" s="52"/>
      <c r="C88" s="55" t="s">
        <v>63</v>
      </c>
      <c r="D88" s="72"/>
      <c r="E88" s="73"/>
    </row>
    <row r="89" spans="1:5" ht="15" x14ac:dyDescent="0.25">
      <c r="A89" s="21"/>
      <c r="C89" s="51" t="s">
        <v>64</v>
      </c>
      <c r="D89" s="89">
        <f>D76</f>
        <v>0</v>
      </c>
      <c r="E89" s="90">
        <f>E76</f>
        <v>0</v>
      </c>
    </row>
    <row r="90" spans="1:5" ht="15" x14ac:dyDescent="0.25">
      <c r="A90" s="21"/>
      <c r="C90" s="51" t="s">
        <v>65</v>
      </c>
      <c r="D90" s="91">
        <f>D76-D78</f>
        <v>0</v>
      </c>
      <c r="E90" s="42">
        <f>E76-E78</f>
        <v>0</v>
      </c>
    </row>
    <row r="91" spans="1:5" ht="16.8" x14ac:dyDescent="0.4">
      <c r="A91" s="21"/>
      <c r="C91" s="51" t="s">
        <v>66</v>
      </c>
      <c r="D91" s="92">
        <f>D81</f>
        <v>0</v>
      </c>
      <c r="E91" s="59">
        <f>E81</f>
        <v>0</v>
      </c>
    </row>
    <row r="92" spans="1:5" ht="15" x14ac:dyDescent="0.25">
      <c r="A92" s="21"/>
      <c r="B92" s="21"/>
      <c r="C92" s="51" t="s">
        <v>1</v>
      </c>
      <c r="D92" s="91">
        <f>D91+D89</f>
        <v>0</v>
      </c>
      <c r="E92" s="42">
        <f>E91+E89</f>
        <v>0</v>
      </c>
    </row>
    <row r="93" spans="1:5" ht="15" x14ac:dyDescent="0.25">
      <c r="A93" s="21"/>
      <c r="B93" s="21"/>
      <c r="C93" s="21"/>
      <c r="D93" s="22"/>
      <c r="E93" s="41"/>
    </row>
    <row r="94" spans="1:5" x14ac:dyDescent="0.25">
      <c r="D94"/>
      <c r="E94" s="40"/>
    </row>
    <row r="95" spans="1:5" x14ac:dyDescent="0.25">
      <c r="D95"/>
      <c r="E95" s="40"/>
    </row>
    <row r="96" spans="1:5" x14ac:dyDescent="0.25">
      <c r="D96"/>
      <c r="E96" s="40"/>
    </row>
    <row r="97" spans="4:5" x14ac:dyDescent="0.25">
      <c r="D97"/>
      <c r="E97" s="40"/>
    </row>
    <row r="98" spans="4:5" x14ac:dyDescent="0.25">
      <c r="D98"/>
      <c r="E98" s="40"/>
    </row>
    <row r="99" spans="4:5" x14ac:dyDescent="0.25">
      <c r="D99"/>
      <c r="E99" s="40"/>
    </row>
  </sheetData>
  <mergeCells count="1">
    <mergeCell ref="D4:E4"/>
  </mergeCells>
  <phoneticPr fontId="0" type="noConversion"/>
  <hyperlinks>
    <hyperlink ref="D3:H3" location="Deadlines!A1" display="   See Deadlines tab on this worksheet for additional information " xr:uid="{CEB582C4-7135-471E-B2B2-36BAFE261E80}"/>
  </hyperlinks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7"/>
  <sheetViews>
    <sheetView showFormulas="1" zoomScale="57" zoomScaleNormal="57" workbookViewId="0">
      <selection activeCell="D11" sqref="D11"/>
    </sheetView>
  </sheetViews>
  <sheetFormatPr defaultRowHeight="13.2" x14ac:dyDescent="0.25"/>
  <cols>
    <col min="1" max="1" width="3.6640625" customWidth="1"/>
    <col min="2" max="2" width="3" customWidth="1"/>
    <col min="3" max="3" width="18.5546875" customWidth="1"/>
    <col min="4" max="4" width="11" style="23" customWidth="1"/>
    <col min="5" max="5" width="11" style="29" customWidth="1"/>
    <col min="6" max="6" width="11" style="23" customWidth="1"/>
    <col min="7" max="7" width="11" style="29" customWidth="1"/>
    <col min="8" max="8" width="11" style="23" customWidth="1"/>
    <col min="9" max="9" width="11" style="29" customWidth="1"/>
    <col min="10" max="10" width="11" style="23" customWidth="1"/>
    <col min="11" max="11" width="11" style="29" customWidth="1"/>
    <col min="12" max="12" width="11" style="23" customWidth="1"/>
    <col min="13" max="13" width="11" style="29" customWidth="1"/>
    <col min="14" max="14" width="12.33203125" style="23" customWidth="1"/>
    <col min="15" max="15" width="11" style="29" customWidth="1"/>
    <col min="16" max="18" width="11" style="23" customWidth="1"/>
    <col min="19" max="19" width="11" customWidth="1"/>
  </cols>
  <sheetData>
    <row r="1" spans="1:18" x14ac:dyDescent="0.25">
      <c r="A1" s="1"/>
      <c r="B1" s="2"/>
      <c r="C1" s="2"/>
      <c r="D1" s="3" t="s">
        <v>2</v>
      </c>
      <c r="E1" s="30"/>
      <c r="F1" s="3" t="s">
        <v>39</v>
      </c>
      <c r="G1" s="30"/>
      <c r="H1" s="3" t="s">
        <v>40</v>
      </c>
      <c r="I1" s="30"/>
      <c r="J1" s="3" t="s">
        <v>41</v>
      </c>
      <c r="K1" s="30"/>
      <c r="L1" s="3" t="s">
        <v>42</v>
      </c>
      <c r="M1" s="30"/>
      <c r="N1" s="3" t="s">
        <v>1</v>
      </c>
      <c r="O1" s="30" t="s">
        <v>50</v>
      </c>
      <c r="P1" s="3"/>
      <c r="Q1" s="3"/>
      <c r="R1" s="3"/>
    </row>
    <row r="2" spans="1:18" x14ac:dyDescent="0.25">
      <c r="A2" s="4" t="s">
        <v>3</v>
      </c>
      <c r="B2" s="5"/>
      <c r="C2" s="5" t="s">
        <v>4</v>
      </c>
      <c r="D2" s="6"/>
      <c r="E2" s="31"/>
      <c r="F2" s="6"/>
      <c r="G2" s="31"/>
      <c r="H2" s="6"/>
      <c r="I2" s="31"/>
      <c r="J2" s="6"/>
      <c r="K2" s="31"/>
      <c r="L2" s="6"/>
      <c r="M2" s="31"/>
      <c r="N2" s="6"/>
      <c r="O2" s="31"/>
      <c r="P2" s="6"/>
      <c r="Q2" s="6"/>
      <c r="R2" s="6"/>
    </row>
    <row r="3" spans="1:18" x14ac:dyDescent="0.25">
      <c r="A3" s="4"/>
      <c r="B3" s="2"/>
      <c r="C3" s="2"/>
      <c r="D3" s="6"/>
      <c r="E3" s="31"/>
      <c r="F3" s="6"/>
      <c r="G3" s="31"/>
      <c r="H3" s="6"/>
      <c r="I3" s="31"/>
      <c r="J3" s="6"/>
      <c r="K3" s="31"/>
      <c r="L3" s="6"/>
      <c r="M3" s="31"/>
      <c r="N3" s="6"/>
      <c r="O3" s="31"/>
      <c r="P3" s="6"/>
      <c r="Q3" s="6"/>
      <c r="R3" s="6"/>
    </row>
    <row r="4" spans="1:18" x14ac:dyDescent="0.25">
      <c r="A4" s="4"/>
      <c r="B4" s="2"/>
      <c r="C4" s="2"/>
      <c r="D4" s="6">
        <v>0</v>
      </c>
      <c r="E4" s="31">
        <v>0</v>
      </c>
      <c r="F4" s="6">
        <f t="shared" ref="F4:I7" si="0">1.04*D4</f>
        <v>0</v>
      </c>
      <c r="G4" s="31">
        <f t="shared" si="0"/>
        <v>0</v>
      </c>
      <c r="H4" s="6">
        <f t="shared" si="0"/>
        <v>0</v>
      </c>
      <c r="I4" s="31">
        <f t="shared" si="0"/>
        <v>0</v>
      </c>
      <c r="J4" s="6">
        <f>H4*1.04</f>
        <v>0</v>
      </c>
      <c r="K4" s="31">
        <f>1.04*I4</f>
        <v>0</v>
      </c>
      <c r="L4" s="6">
        <f>J4*1.04</f>
        <v>0</v>
      </c>
      <c r="M4" s="31">
        <f>1.04*K4</f>
        <v>0</v>
      </c>
      <c r="N4" s="6">
        <f t="shared" ref="N4:O7" si="1">D4+F4+H4+J4+L4</f>
        <v>0</v>
      </c>
      <c r="O4" s="31">
        <f t="shared" si="1"/>
        <v>0</v>
      </c>
      <c r="P4" s="6"/>
      <c r="Q4" s="6"/>
      <c r="R4" s="6"/>
    </row>
    <row r="5" spans="1:18" x14ac:dyDescent="0.25">
      <c r="A5" s="4"/>
      <c r="B5" s="2"/>
      <c r="C5" s="2"/>
      <c r="D5" s="6">
        <v>0</v>
      </c>
      <c r="E5" s="31">
        <v>0</v>
      </c>
      <c r="F5" s="6">
        <f t="shared" si="0"/>
        <v>0</v>
      </c>
      <c r="G5" s="31">
        <f t="shared" si="0"/>
        <v>0</v>
      </c>
      <c r="H5" s="6">
        <f t="shared" si="0"/>
        <v>0</v>
      </c>
      <c r="I5" s="31">
        <f t="shared" si="0"/>
        <v>0</v>
      </c>
      <c r="J5" s="6">
        <f>H5*1.04</f>
        <v>0</v>
      </c>
      <c r="K5" s="31">
        <f>1.04*I5</f>
        <v>0</v>
      </c>
      <c r="L5" s="6">
        <f>J5*1.04</f>
        <v>0</v>
      </c>
      <c r="M5" s="31">
        <f>1.04*K5</f>
        <v>0</v>
      </c>
      <c r="N5" s="6">
        <f t="shared" si="1"/>
        <v>0</v>
      </c>
      <c r="O5" s="31">
        <f t="shared" si="1"/>
        <v>0</v>
      </c>
      <c r="P5" s="6"/>
      <c r="Q5" s="6"/>
      <c r="R5" s="6"/>
    </row>
    <row r="6" spans="1:18" x14ac:dyDescent="0.25">
      <c r="A6" s="4"/>
      <c r="B6" s="2"/>
      <c r="C6" s="2"/>
      <c r="D6" s="6">
        <v>0</v>
      </c>
      <c r="E6" s="31">
        <v>0</v>
      </c>
      <c r="F6" s="6">
        <f t="shared" si="0"/>
        <v>0</v>
      </c>
      <c r="G6" s="31">
        <f t="shared" si="0"/>
        <v>0</v>
      </c>
      <c r="H6" s="6">
        <f t="shared" si="0"/>
        <v>0</v>
      </c>
      <c r="I6" s="31">
        <f t="shared" si="0"/>
        <v>0</v>
      </c>
      <c r="J6" s="6">
        <f>H6*1.04</f>
        <v>0</v>
      </c>
      <c r="K6" s="31">
        <f>1.04*I6</f>
        <v>0</v>
      </c>
      <c r="L6" s="6">
        <f>J6*1.04</f>
        <v>0</v>
      </c>
      <c r="M6" s="31">
        <f>1.04*K6</f>
        <v>0</v>
      </c>
      <c r="N6" s="6">
        <f t="shared" si="1"/>
        <v>0</v>
      </c>
      <c r="O6" s="31">
        <f t="shared" si="1"/>
        <v>0</v>
      </c>
      <c r="P6" s="6"/>
      <c r="Q6" s="6"/>
      <c r="R6" s="6"/>
    </row>
    <row r="7" spans="1:18" ht="15" x14ac:dyDescent="0.4">
      <c r="A7" s="4"/>
      <c r="B7" s="2"/>
      <c r="C7" s="2"/>
      <c r="D7" s="8">
        <v>0</v>
      </c>
      <c r="E7" s="32">
        <v>0</v>
      </c>
      <c r="F7" s="8">
        <f t="shared" si="0"/>
        <v>0</v>
      </c>
      <c r="G7" s="32">
        <f t="shared" si="0"/>
        <v>0</v>
      </c>
      <c r="H7" s="8">
        <f t="shared" si="0"/>
        <v>0</v>
      </c>
      <c r="I7" s="32">
        <f t="shared" si="0"/>
        <v>0</v>
      </c>
      <c r="J7" s="8">
        <f>H7*1.04</f>
        <v>0</v>
      </c>
      <c r="K7" s="32">
        <f>1.04*I7</f>
        <v>0</v>
      </c>
      <c r="L7" s="8">
        <f>J7*1.04</f>
        <v>0</v>
      </c>
      <c r="M7" s="32">
        <f>1.04*K7</f>
        <v>0</v>
      </c>
      <c r="N7" s="8">
        <f t="shared" si="1"/>
        <v>0</v>
      </c>
      <c r="O7" s="32">
        <f t="shared" si="1"/>
        <v>0</v>
      </c>
      <c r="P7" s="8"/>
      <c r="Q7" s="8"/>
      <c r="R7" s="8"/>
    </row>
    <row r="8" spans="1:18" x14ac:dyDescent="0.25">
      <c r="A8" s="1"/>
      <c r="B8" s="2"/>
      <c r="C8" s="2" t="s">
        <v>1</v>
      </c>
      <c r="D8" s="6">
        <f t="shared" ref="D8:L8" si="2">SUM(D4:D7)</f>
        <v>0</v>
      </c>
      <c r="E8" s="31"/>
      <c r="F8" s="6">
        <f t="shared" si="2"/>
        <v>0</v>
      </c>
      <c r="G8" s="31"/>
      <c r="H8" s="6">
        <f t="shared" si="2"/>
        <v>0</v>
      </c>
      <c r="I8" s="31"/>
      <c r="J8" s="6">
        <f t="shared" si="2"/>
        <v>0</v>
      </c>
      <c r="K8" s="31"/>
      <c r="L8" s="6">
        <f t="shared" si="2"/>
        <v>0</v>
      </c>
      <c r="M8" s="31"/>
      <c r="N8" s="6">
        <f>SUM(N4:N7)</f>
        <v>0</v>
      </c>
      <c r="O8" s="31">
        <f>SUM(O4:O7)</f>
        <v>0</v>
      </c>
      <c r="P8" s="6"/>
      <c r="Q8" s="6"/>
      <c r="R8" s="6"/>
    </row>
    <row r="9" spans="1:18" x14ac:dyDescent="0.25">
      <c r="A9" s="1"/>
      <c r="B9" s="2"/>
      <c r="C9" s="2"/>
      <c r="D9" s="9"/>
      <c r="E9" s="33"/>
      <c r="F9" s="9"/>
      <c r="G9" s="33"/>
      <c r="H9" s="9"/>
      <c r="I9" s="33"/>
      <c r="J9" s="9"/>
      <c r="K9" s="33"/>
      <c r="L9" s="9"/>
      <c r="M9" s="33"/>
      <c r="N9" s="6"/>
      <c r="O9" s="33"/>
      <c r="P9" s="9"/>
      <c r="Q9" s="9"/>
      <c r="R9" s="9"/>
    </row>
    <row r="10" spans="1:18" x14ac:dyDescent="0.25">
      <c r="A10" s="4" t="s">
        <v>5</v>
      </c>
      <c r="B10" s="5"/>
      <c r="C10" s="5" t="s">
        <v>6</v>
      </c>
      <c r="D10" s="9"/>
      <c r="E10" s="33"/>
      <c r="F10" s="9"/>
      <c r="G10" s="33"/>
      <c r="H10" s="9"/>
      <c r="I10" s="33"/>
      <c r="J10" s="9"/>
      <c r="K10" s="33"/>
      <c r="L10" s="9"/>
      <c r="M10" s="33"/>
      <c r="N10" s="6"/>
      <c r="O10" s="33"/>
      <c r="P10" s="9"/>
      <c r="Q10" s="9"/>
      <c r="R10" s="9"/>
    </row>
    <row r="11" spans="1:18" x14ac:dyDescent="0.25">
      <c r="A11" s="4"/>
      <c r="B11" s="2"/>
      <c r="C11" s="2" t="s">
        <v>52</v>
      </c>
      <c r="D11" s="9">
        <v>0</v>
      </c>
      <c r="E11" s="33">
        <v>0</v>
      </c>
      <c r="F11" s="9">
        <v>0</v>
      </c>
      <c r="G11" s="33">
        <v>0</v>
      </c>
      <c r="H11" s="9">
        <v>0</v>
      </c>
      <c r="I11" s="33">
        <v>0</v>
      </c>
      <c r="J11" s="9">
        <v>0</v>
      </c>
      <c r="K11" s="33">
        <v>0</v>
      </c>
      <c r="L11" s="9">
        <v>0</v>
      </c>
      <c r="M11" s="33">
        <v>0</v>
      </c>
      <c r="N11" s="6">
        <f>D11+F11+H11+J11+L11</f>
        <v>0</v>
      </c>
      <c r="O11" s="31">
        <f>E11+G11+I11+K11+M11</f>
        <v>0</v>
      </c>
      <c r="P11" s="9"/>
      <c r="Q11" s="9"/>
      <c r="R11" s="9"/>
    </row>
    <row r="12" spans="1:18" ht="15" x14ac:dyDescent="0.4">
      <c r="A12" s="1"/>
      <c r="B12" s="2"/>
      <c r="C12" s="2" t="s">
        <v>53</v>
      </c>
      <c r="D12" s="8">
        <v>0</v>
      </c>
      <c r="E12" s="32">
        <v>0</v>
      </c>
      <c r="F12" s="8">
        <v>0</v>
      </c>
      <c r="G12" s="32">
        <v>0</v>
      </c>
      <c r="H12" s="8">
        <v>0</v>
      </c>
      <c r="I12" s="32">
        <v>0</v>
      </c>
      <c r="J12" s="8">
        <v>0</v>
      </c>
      <c r="K12" s="32">
        <v>0</v>
      </c>
      <c r="L12" s="8">
        <v>0</v>
      </c>
      <c r="M12" s="32">
        <v>0</v>
      </c>
      <c r="N12" s="6">
        <f>D12+F12+H12+J12+L12</f>
        <v>0</v>
      </c>
      <c r="O12" s="31">
        <f>E12+G12+I12+K12+M12</f>
        <v>0</v>
      </c>
      <c r="P12" s="8"/>
      <c r="Q12" s="8"/>
      <c r="R12" s="8"/>
    </row>
    <row r="13" spans="1:18" x14ac:dyDescent="0.25">
      <c r="A13" s="1"/>
      <c r="B13" s="2"/>
      <c r="C13" s="2" t="s">
        <v>1</v>
      </c>
      <c r="D13" s="6">
        <f t="shared" ref="D13:M13" si="3">SUM(D11:D12)</f>
        <v>0</v>
      </c>
      <c r="E13" s="31">
        <f t="shared" si="3"/>
        <v>0</v>
      </c>
      <c r="F13" s="6">
        <f t="shared" si="3"/>
        <v>0</v>
      </c>
      <c r="G13" s="31">
        <f t="shared" si="3"/>
        <v>0</v>
      </c>
      <c r="H13" s="6">
        <f t="shared" si="3"/>
        <v>0</v>
      </c>
      <c r="I13" s="31">
        <f t="shared" si="3"/>
        <v>0</v>
      </c>
      <c r="J13" s="6">
        <f t="shared" si="3"/>
        <v>0</v>
      </c>
      <c r="K13" s="31">
        <f t="shared" si="3"/>
        <v>0</v>
      </c>
      <c r="L13" s="6">
        <f t="shared" si="3"/>
        <v>0</v>
      </c>
      <c r="M13" s="31">
        <f t="shared" si="3"/>
        <v>0</v>
      </c>
      <c r="N13" s="6">
        <f>SUM(N11:N12)</f>
        <v>0</v>
      </c>
      <c r="O13" s="31">
        <f>SUM(O11:O12)</f>
        <v>0</v>
      </c>
      <c r="P13" s="6"/>
      <c r="Q13" s="6"/>
      <c r="R13" s="6"/>
    </row>
    <row r="14" spans="1:18" x14ac:dyDescent="0.25">
      <c r="A14" s="1"/>
      <c r="B14" s="2"/>
      <c r="C14" s="2" t="s">
        <v>7</v>
      </c>
      <c r="D14" s="6">
        <f t="shared" ref="D14:M14" si="4">+D8+D13</f>
        <v>0</v>
      </c>
      <c r="E14" s="31">
        <f t="shared" si="4"/>
        <v>0</v>
      </c>
      <c r="F14" s="6">
        <f t="shared" si="4"/>
        <v>0</v>
      </c>
      <c r="G14" s="31">
        <f t="shared" si="4"/>
        <v>0</v>
      </c>
      <c r="H14" s="6">
        <f t="shared" si="4"/>
        <v>0</v>
      </c>
      <c r="I14" s="31">
        <f t="shared" si="4"/>
        <v>0</v>
      </c>
      <c r="J14" s="6">
        <f t="shared" si="4"/>
        <v>0</v>
      </c>
      <c r="K14" s="31">
        <f t="shared" si="4"/>
        <v>0</v>
      </c>
      <c r="L14" s="6">
        <f t="shared" si="4"/>
        <v>0</v>
      </c>
      <c r="M14" s="31">
        <f t="shared" si="4"/>
        <v>0</v>
      </c>
      <c r="N14" s="6">
        <f>+N8+N13</f>
        <v>0</v>
      </c>
      <c r="O14" s="31">
        <f>+O8+O13</f>
        <v>0</v>
      </c>
      <c r="P14" s="6"/>
      <c r="Q14" s="6"/>
      <c r="R14" s="6"/>
    </row>
    <row r="15" spans="1:18" x14ac:dyDescent="0.25">
      <c r="A15" s="1"/>
      <c r="B15" s="2"/>
      <c r="C15" s="2"/>
      <c r="D15" s="6"/>
      <c r="E15" s="31"/>
      <c r="F15" s="6"/>
      <c r="G15" s="31"/>
      <c r="H15" s="6"/>
      <c r="I15" s="31"/>
      <c r="J15" s="6"/>
      <c r="K15" s="31"/>
      <c r="L15" s="6"/>
      <c r="M15" s="31"/>
      <c r="N15" s="6"/>
      <c r="O15" s="31"/>
      <c r="P15" s="6"/>
      <c r="Q15" s="6"/>
      <c r="R15" s="6"/>
    </row>
    <row r="16" spans="1:18" x14ac:dyDescent="0.25">
      <c r="A16" s="4" t="s">
        <v>8</v>
      </c>
      <c r="B16" s="5"/>
      <c r="C16" s="5" t="s">
        <v>9</v>
      </c>
      <c r="D16" s="6"/>
      <c r="E16" s="31"/>
      <c r="F16" s="6"/>
      <c r="G16" s="31"/>
      <c r="H16" s="6"/>
      <c r="I16" s="31"/>
      <c r="J16" s="6"/>
      <c r="K16" s="31"/>
      <c r="L16" s="6"/>
      <c r="M16" s="31"/>
      <c r="N16" s="6"/>
      <c r="O16" s="31"/>
      <c r="P16" s="6"/>
      <c r="Q16" s="6"/>
      <c r="R16" s="6"/>
    </row>
    <row r="17" spans="1:19" x14ac:dyDescent="0.25">
      <c r="A17" s="4"/>
      <c r="B17" s="25" t="s">
        <v>43</v>
      </c>
      <c r="C17" s="25" t="s">
        <v>44</v>
      </c>
      <c r="D17" s="6">
        <f t="shared" ref="D17:M17" si="5">$B$17*D14</f>
        <v>0</v>
      </c>
      <c r="E17" s="31">
        <f t="shared" si="5"/>
        <v>0</v>
      </c>
      <c r="F17" s="6">
        <f t="shared" si="5"/>
        <v>0</v>
      </c>
      <c r="G17" s="31">
        <f t="shared" si="5"/>
        <v>0</v>
      </c>
      <c r="H17" s="6">
        <f t="shared" si="5"/>
        <v>0</v>
      </c>
      <c r="I17" s="31">
        <f t="shared" si="5"/>
        <v>0</v>
      </c>
      <c r="J17" s="6">
        <f t="shared" si="5"/>
        <v>0</v>
      </c>
      <c r="K17" s="31">
        <f t="shared" si="5"/>
        <v>0</v>
      </c>
      <c r="L17" s="6">
        <f t="shared" si="5"/>
        <v>0</v>
      </c>
      <c r="M17" s="31">
        <f t="shared" si="5"/>
        <v>0</v>
      </c>
      <c r="N17" s="6">
        <f t="shared" ref="N17:O19" si="6">D17+F17+H17+J17+L17</f>
        <v>0</v>
      </c>
      <c r="O17" s="31">
        <f t="shared" si="6"/>
        <v>0</v>
      </c>
      <c r="P17" s="6"/>
      <c r="Q17" s="6"/>
      <c r="R17" s="6"/>
    </row>
    <row r="18" spans="1:19" x14ac:dyDescent="0.25">
      <c r="A18" s="4"/>
      <c r="B18" s="25" t="s">
        <v>48</v>
      </c>
      <c r="C18" s="25" t="s">
        <v>46</v>
      </c>
      <c r="D18" s="6">
        <v>0</v>
      </c>
      <c r="E18" s="31"/>
      <c r="F18" s="6">
        <v>0</v>
      </c>
      <c r="G18" s="31"/>
      <c r="H18" s="6">
        <v>0</v>
      </c>
      <c r="I18" s="31"/>
      <c r="J18" s="6">
        <v>0</v>
      </c>
      <c r="K18" s="31"/>
      <c r="L18" s="6">
        <v>0</v>
      </c>
      <c r="M18" s="31"/>
      <c r="N18" s="6">
        <f t="shared" si="6"/>
        <v>0</v>
      </c>
      <c r="O18" s="31">
        <f t="shared" si="6"/>
        <v>0</v>
      </c>
      <c r="P18" s="6"/>
      <c r="Q18" s="6"/>
      <c r="R18" s="6"/>
    </row>
    <row r="19" spans="1:19" ht="15" x14ac:dyDescent="0.4">
      <c r="A19" s="4"/>
      <c r="B19" s="25" t="s">
        <v>45</v>
      </c>
      <c r="C19" s="25" t="s">
        <v>47</v>
      </c>
      <c r="D19" s="6">
        <f t="shared" ref="D19:M19" si="7">$B$19*D11</f>
        <v>0</v>
      </c>
      <c r="E19" s="31">
        <f t="shared" si="7"/>
        <v>0</v>
      </c>
      <c r="F19" s="6">
        <f t="shared" si="7"/>
        <v>0</v>
      </c>
      <c r="G19" s="31">
        <f t="shared" si="7"/>
        <v>0</v>
      </c>
      <c r="H19" s="6">
        <f t="shared" si="7"/>
        <v>0</v>
      </c>
      <c r="I19" s="31">
        <f t="shared" si="7"/>
        <v>0</v>
      </c>
      <c r="J19" s="6">
        <f t="shared" si="7"/>
        <v>0</v>
      </c>
      <c r="K19" s="31">
        <f t="shared" si="7"/>
        <v>0</v>
      </c>
      <c r="L19" s="6">
        <f t="shared" si="7"/>
        <v>0</v>
      </c>
      <c r="M19" s="31">
        <f t="shared" si="7"/>
        <v>0</v>
      </c>
      <c r="N19" s="6">
        <f t="shared" si="6"/>
        <v>0</v>
      </c>
      <c r="O19" s="31">
        <f t="shared" si="6"/>
        <v>0</v>
      </c>
      <c r="P19" s="8"/>
      <c r="Q19" s="8"/>
      <c r="R19" s="8"/>
    </row>
    <row r="20" spans="1:19" x14ac:dyDescent="0.25">
      <c r="A20" s="1"/>
      <c r="B20" s="2"/>
      <c r="C20" s="2" t="s">
        <v>1</v>
      </c>
      <c r="D20" s="6">
        <f t="shared" ref="D20:L20" si="8">SUM(D17:D19)</f>
        <v>0</v>
      </c>
      <c r="E20" s="31"/>
      <c r="F20" s="6">
        <f t="shared" si="8"/>
        <v>0</v>
      </c>
      <c r="G20" s="31"/>
      <c r="H20" s="6">
        <f t="shared" si="8"/>
        <v>0</v>
      </c>
      <c r="I20" s="31"/>
      <c r="J20" s="6">
        <f t="shared" si="8"/>
        <v>0</v>
      </c>
      <c r="K20" s="31"/>
      <c r="L20" s="6">
        <f t="shared" si="8"/>
        <v>0</v>
      </c>
      <c r="M20" s="31"/>
      <c r="N20" s="6">
        <f>SUM(N17:N19)</f>
        <v>0</v>
      </c>
      <c r="O20" s="31">
        <f>SUM(O17:O19)</f>
        <v>0</v>
      </c>
      <c r="P20" s="6"/>
      <c r="Q20" s="6"/>
      <c r="R20" s="6"/>
      <c r="S20" s="24"/>
    </row>
    <row r="21" spans="1:19" ht="15" x14ac:dyDescent="0.4">
      <c r="A21" s="1"/>
      <c r="B21" s="2"/>
      <c r="C21" s="2"/>
      <c r="D21" s="8"/>
      <c r="E21" s="32"/>
      <c r="F21" s="8"/>
      <c r="G21" s="32"/>
      <c r="H21" s="8"/>
      <c r="I21" s="32"/>
      <c r="J21" s="8"/>
      <c r="K21" s="32"/>
      <c r="L21" s="8"/>
      <c r="M21" s="32"/>
      <c r="N21" s="6"/>
      <c r="O21" s="32"/>
      <c r="P21" s="8"/>
      <c r="Q21" s="8"/>
      <c r="R21" s="8"/>
    </row>
    <row r="22" spans="1:19" x14ac:dyDescent="0.25">
      <c r="A22" s="1"/>
      <c r="B22" s="2"/>
      <c r="C22" s="2" t="s">
        <v>10</v>
      </c>
      <c r="D22" s="9">
        <f t="shared" ref="D22:M22" si="9">+D14+D20</f>
        <v>0</v>
      </c>
      <c r="E22" s="33">
        <f t="shared" si="9"/>
        <v>0</v>
      </c>
      <c r="F22" s="9">
        <f t="shared" si="9"/>
        <v>0</v>
      </c>
      <c r="G22" s="33">
        <f t="shared" si="9"/>
        <v>0</v>
      </c>
      <c r="H22" s="9">
        <f t="shared" si="9"/>
        <v>0</v>
      </c>
      <c r="I22" s="33">
        <f t="shared" si="9"/>
        <v>0</v>
      </c>
      <c r="J22" s="9">
        <f t="shared" si="9"/>
        <v>0</v>
      </c>
      <c r="K22" s="33">
        <f t="shared" si="9"/>
        <v>0</v>
      </c>
      <c r="L22" s="9">
        <f t="shared" si="9"/>
        <v>0</v>
      </c>
      <c r="M22" s="33">
        <f t="shared" si="9"/>
        <v>0</v>
      </c>
      <c r="N22" s="9">
        <f>+N14+N20</f>
        <v>0</v>
      </c>
      <c r="O22" s="33">
        <f>+O14+O20</f>
        <v>0</v>
      </c>
      <c r="P22" s="9"/>
      <c r="Q22" s="9"/>
      <c r="R22" s="9"/>
    </row>
    <row r="23" spans="1:19" x14ac:dyDescent="0.25">
      <c r="A23" s="1"/>
      <c r="B23" s="2"/>
      <c r="C23" s="2"/>
      <c r="D23" s="9"/>
      <c r="E23" s="33"/>
      <c r="F23" s="9"/>
      <c r="G23" s="33"/>
      <c r="H23" s="9"/>
      <c r="I23" s="33"/>
      <c r="J23" s="9"/>
      <c r="K23" s="33"/>
      <c r="L23" s="9"/>
      <c r="M23" s="33"/>
      <c r="N23" s="6"/>
      <c r="O23" s="33"/>
      <c r="P23" s="9"/>
      <c r="Q23" s="9"/>
      <c r="R23" s="9"/>
    </row>
    <row r="24" spans="1:19" x14ac:dyDescent="0.25">
      <c r="A24" s="4" t="s">
        <v>11</v>
      </c>
      <c r="B24" s="5"/>
      <c r="C24" s="5" t="s">
        <v>12</v>
      </c>
      <c r="D24" s="6"/>
      <c r="E24" s="31"/>
      <c r="F24" s="6"/>
      <c r="G24" s="31"/>
      <c r="H24" s="6"/>
      <c r="I24" s="31"/>
      <c r="J24" s="6"/>
      <c r="K24" s="31"/>
      <c r="L24" s="6"/>
      <c r="M24" s="31"/>
      <c r="O24" s="31"/>
      <c r="P24" s="6"/>
      <c r="Q24" s="6"/>
      <c r="R24" s="6"/>
    </row>
    <row r="25" spans="1:19" x14ac:dyDescent="0.25">
      <c r="A25" s="4"/>
      <c r="B25" s="2"/>
      <c r="C25" s="2" t="s">
        <v>13</v>
      </c>
      <c r="D25" s="6">
        <f t="shared" ref="D25:M25" si="10">D24</f>
        <v>0</v>
      </c>
      <c r="E25" s="31">
        <f t="shared" si="10"/>
        <v>0</v>
      </c>
      <c r="F25" s="6">
        <f t="shared" si="10"/>
        <v>0</v>
      </c>
      <c r="G25" s="31">
        <f t="shared" si="10"/>
        <v>0</v>
      </c>
      <c r="H25" s="6">
        <f t="shared" si="10"/>
        <v>0</v>
      </c>
      <c r="I25" s="31">
        <f t="shared" si="10"/>
        <v>0</v>
      </c>
      <c r="J25" s="6">
        <f t="shared" si="10"/>
        <v>0</v>
      </c>
      <c r="K25" s="31">
        <f t="shared" si="10"/>
        <v>0</v>
      </c>
      <c r="L25" s="6">
        <f t="shared" si="10"/>
        <v>0</v>
      </c>
      <c r="M25" s="31">
        <f t="shared" si="10"/>
        <v>0</v>
      </c>
      <c r="N25" s="6">
        <f>D25+F25+H25+J25+L25</f>
        <v>0</v>
      </c>
      <c r="O25" s="31">
        <f>E25+G25+I25+K25+M25</f>
        <v>0</v>
      </c>
      <c r="P25" s="6"/>
      <c r="Q25" s="6"/>
      <c r="R25" s="6"/>
    </row>
    <row r="26" spans="1:19" x14ac:dyDescent="0.25">
      <c r="A26" s="4"/>
      <c r="B26" s="7"/>
      <c r="C26" s="7"/>
      <c r="D26" s="6"/>
      <c r="E26" s="31"/>
      <c r="F26" s="6"/>
      <c r="G26" s="31"/>
      <c r="H26" s="6"/>
      <c r="I26" s="31"/>
      <c r="J26" s="6"/>
      <c r="K26" s="31"/>
      <c r="L26" s="6"/>
      <c r="M26" s="31"/>
      <c r="N26" s="6"/>
      <c r="O26" s="31"/>
      <c r="P26" s="6"/>
      <c r="Q26" s="6"/>
      <c r="R26" s="6"/>
    </row>
    <row r="27" spans="1:19" x14ac:dyDescent="0.25">
      <c r="A27" s="4" t="s">
        <v>14</v>
      </c>
      <c r="B27" s="5"/>
      <c r="C27" s="5" t="s">
        <v>15</v>
      </c>
      <c r="D27" s="6"/>
      <c r="E27" s="31"/>
      <c r="F27" s="6"/>
      <c r="G27" s="31"/>
      <c r="H27" s="6"/>
      <c r="I27" s="31"/>
      <c r="J27" s="6"/>
      <c r="K27" s="31"/>
      <c r="L27" s="6"/>
      <c r="M27" s="31"/>
      <c r="N27" s="6"/>
      <c r="O27" s="31"/>
      <c r="P27" s="6"/>
      <c r="Q27" s="6"/>
      <c r="R27" s="6"/>
    </row>
    <row r="28" spans="1:19" x14ac:dyDescent="0.25">
      <c r="A28" s="4"/>
      <c r="B28" s="2"/>
      <c r="C28" s="2" t="s">
        <v>37</v>
      </c>
      <c r="D28" s="6">
        <v>0</v>
      </c>
      <c r="E28" s="31">
        <v>0</v>
      </c>
      <c r="F28" s="6">
        <v>0</v>
      </c>
      <c r="G28" s="31">
        <v>0</v>
      </c>
      <c r="H28" s="6">
        <v>0</v>
      </c>
      <c r="I28" s="31">
        <v>0</v>
      </c>
      <c r="J28" s="6">
        <v>0</v>
      </c>
      <c r="K28" s="31">
        <v>0</v>
      </c>
      <c r="L28" s="6">
        <v>0</v>
      </c>
      <c r="M28" s="31">
        <v>0</v>
      </c>
      <c r="N28" s="6">
        <f>D28+F28+H28+J28+L28</f>
        <v>0</v>
      </c>
      <c r="O28" s="6">
        <f>E28+G28+I28+K28+M28</f>
        <v>0</v>
      </c>
      <c r="P28" s="6"/>
      <c r="Q28" s="6"/>
      <c r="R28" s="6"/>
    </row>
    <row r="29" spans="1:19" ht="15" x14ac:dyDescent="0.4">
      <c r="A29" s="1"/>
      <c r="B29" s="2"/>
      <c r="C29" s="2" t="s">
        <v>38</v>
      </c>
      <c r="D29" s="11">
        <v>0</v>
      </c>
      <c r="E29" s="34">
        <v>0</v>
      </c>
      <c r="F29" s="11">
        <v>0</v>
      </c>
      <c r="G29" s="34">
        <v>0</v>
      </c>
      <c r="H29" s="11">
        <v>0</v>
      </c>
      <c r="I29" s="34">
        <v>0</v>
      </c>
      <c r="J29" s="11">
        <v>0</v>
      </c>
      <c r="K29" s="34">
        <v>0</v>
      </c>
      <c r="L29" s="11">
        <v>0</v>
      </c>
      <c r="M29" s="34">
        <v>0</v>
      </c>
      <c r="N29" s="6">
        <f>D29+F29+H29+J29+L29</f>
        <v>0</v>
      </c>
      <c r="O29" s="6">
        <f>E29+G29+I29+K29+M29</f>
        <v>0</v>
      </c>
      <c r="P29" s="11"/>
      <c r="Q29" s="11"/>
      <c r="R29" s="11"/>
    </row>
    <row r="30" spans="1:19" x14ac:dyDescent="0.25">
      <c r="A30" s="1"/>
      <c r="B30" s="2"/>
      <c r="C30" s="2" t="s">
        <v>16</v>
      </c>
      <c r="D30" s="9">
        <f t="shared" ref="D30:M30" si="11">SUM(D28:D29)</f>
        <v>0</v>
      </c>
      <c r="E30" s="9">
        <f t="shared" si="11"/>
        <v>0</v>
      </c>
      <c r="F30" s="9">
        <f t="shared" si="11"/>
        <v>0</v>
      </c>
      <c r="G30" s="9">
        <f t="shared" si="11"/>
        <v>0</v>
      </c>
      <c r="H30" s="9">
        <f t="shared" si="11"/>
        <v>0</v>
      </c>
      <c r="I30" s="9">
        <f t="shared" si="11"/>
        <v>0</v>
      </c>
      <c r="J30" s="9">
        <f t="shared" si="11"/>
        <v>0</v>
      </c>
      <c r="K30" s="9">
        <f t="shared" si="11"/>
        <v>0</v>
      </c>
      <c r="L30" s="9">
        <f t="shared" si="11"/>
        <v>0</v>
      </c>
      <c r="M30" s="9">
        <f t="shared" si="11"/>
        <v>0</v>
      </c>
      <c r="N30" s="9">
        <f>SUM(N28:N29)</f>
        <v>0</v>
      </c>
      <c r="O30" s="9">
        <f>SUM(O28:O29)</f>
        <v>0</v>
      </c>
      <c r="P30" s="9"/>
      <c r="Q30" s="9"/>
      <c r="R30" s="9"/>
    </row>
    <row r="31" spans="1:19" x14ac:dyDescent="0.25">
      <c r="A31" s="1"/>
      <c r="B31" s="2"/>
      <c r="C31" s="2"/>
      <c r="D31" s="9"/>
      <c r="E31" s="33"/>
      <c r="F31" s="9"/>
      <c r="G31" s="33"/>
      <c r="H31" s="9"/>
      <c r="I31" s="33"/>
      <c r="J31" s="9"/>
      <c r="K31" s="33"/>
      <c r="L31" s="9"/>
      <c r="M31" s="33"/>
      <c r="N31" s="6"/>
      <c r="O31" s="33"/>
      <c r="P31" s="9"/>
      <c r="Q31" s="9"/>
      <c r="R31" s="9"/>
    </row>
    <row r="32" spans="1:19" x14ac:dyDescent="0.25">
      <c r="A32" s="4" t="s">
        <v>17</v>
      </c>
      <c r="B32" s="5"/>
      <c r="C32" s="5" t="s">
        <v>18</v>
      </c>
      <c r="D32" s="9"/>
      <c r="E32" s="33"/>
      <c r="F32" s="9"/>
      <c r="G32" s="33"/>
      <c r="H32" s="9"/>
      <c r="I32" s="33"/>
      <c r="J32" s="9"/>
      <c r="K32" s="33"/>
      <c r="L32" s="9"/>
      <c r="M32" s="33"/>
      <c r="N32" s="6">
        <f>D32+F32+H32+J32+L32</f>
        <v>0</v>
      </c>
      <c r="O32" s="6">
        <f>E32+G32+I32+K32+M32</f>
        <v>0</v>
      </c>
      <c r="P32" s="9"/>
      <c r="Q32" s="9"/>
      <c r="R32" s="9"/>
    </row>
    <row r="33" spans="1:18" x14ac:dyDescent="0.25">
      <c r="A33" s="1"/>
      <c r="B33" s="2"/>
      <c r="C33" s="2"/>
      <c r="D33" s="9"/>
      <c r="E33" s="33"/>
      <c r="F33" s="9"/>
      <c r="G33" s="33"/>
      <c r="H33" s="9"/>
      <c r="I33" s="33"/>
      <c r="J33" s="9"/>
      <c r="K33" s="33"/>
      <c r="L33" s="9"/>
      <c r="M33" s="33"/>
      <c r="N33" s="6"/>
      <c r="O33" s="33"/>
      <c r="P33" s="9"/>
      <c r="Q33" s="9"/>
      <c r="R33" s="9"/>
    </row>
    <row r="34" spans="1:18" x14ac:dyDescent="0.25">
      <c r="A34" s="4" t="s">
        <v>19</v>
      </c>
      <c r="B34" s="5"/>
      <c r="C34" s="5" t="s">
        <v>20</v>
      </c>
      <c r="D34" s="9"/>
      <c r="E34" s="33"/>
      <c r="F34" s="9"/>
      <c r="G34" s="33"/>
      <c r="H34" s="9"/>
      <c r="I34" s="33"/>
      <c r="J34" s="9"/>
      <c r="K34" s="33"/>
      <c r="L34" s="9"/>
      <c r="M34" s="33"/>
      <c r="N34" s="6"/>
      <c r="O34" s="33"/>
      <c r="P34" s="9"/>
      <c r="Q34" s="9"/>
      <c r="R34" s="9"/>
    </row>
    <row r="35" spans="1:18" x14ac:dyDescent="0.25">
      <c r="A35" s="4"/>
      <c r="B35" s="2"/>
      <c r="C35" s="2" t="s">
        <v>21</v>
      </c>
      <c r="D35" s="12">
        <v>0</v>
      </c>
      <c r="E35" s="35">
        <v>0</v>
      </c>
      <c r="F35" s="12">
        <v>0</v>
      </c>
      <c r="G35" s="35">
        <v>0</v>
      </c>
      <c r="H35" s="12">
        <v>0</v>
      </c>
      <c r="I35" s="35">
        <v>0</v>
      </c>
      <c r="J35" s="12">
        <v>0</v>
      </c>
      <c r="K35" s="35">
        <v>0</v>
      </c>
      <c r="L35" s="12">
        <v>0</v>
      </c>
      <c r="M35" s="35">
        <v>0</v>
      </c>
      <c r="N35" s="6">
        <f t="shared" ref="N35:O41" si="12">D35+F35+H35+J35+L35</f>
        <v>0</v>
      </c>
      <c r="O35" s="6">
        <f t="shared" si="12"/>
        <v>0</v>
      </c>
      <c r="P35" s="12"/>
      <c r="Q35" s="12"/>
      <c r="R35" s="12"/>
    </row>
    <row r="36" spans="1:18" x14ac:dyDescent="0.25">
      <c r="A36" s="1"/>
      <c r="B36" s="10"/>
      <c r="C36" s="10" t="s">
        <v>22</v>
      </c>
      <c r="D36" s="13">
        <v>0</v>
      </c>
      <c r="E36" s="36">
        <v>0</v>
      </c>
      <c r="F36" s="13">
        <v>0</v>
      </c>
      <c r="G36" s="36">
        <v>0</v>
      </c>
      <c r="H36" s="13">
        <v>0</v>
      </c>
      <c r="I36" s="36">
        <v>0</v>
      </c>
      <c r="J36" s="13">
        <v>0</v>
      </c>
      <c r="K36" s="36">
        <v>0</v>
      </c>
      <c r="L36" s="13">
        <v>0</v>
      </c>
      <c r="M36" s="36">
        <v>0</v>
      </c>
      <c r="N36" s="6">
        <f t="shared" si="12"/>
        <v>0</v>
      </c>
      <c r="O36" s="6">
        <f t="shared" si="12"/>
        <v>0</v>
      </c>
      <c r="P36" s="13"/>
      <c r="Q36" s="13"/>
      <c r="R36" s="13"/>
    </row>
    <row r="37" spans="1:18" x14ac:dyDescent="0.25">
      <c r="A37" s="1"/>
      <c r="B37" s="10"/>
      <c r="C37" s="10" t="s">
        <v>23</v>
      </c>
      <c r="D37" s="13">
        <v>0</v>
      </c>
      <c r="E37" s="36">
        <v>0</v>
      </c>
      <c r="F37" s="13">
        <v>0</v>
      </c>
      <c r="G37" s="36">
        <v>0</v>
      </c>
      <c r="H37" s="13">
        <v>0</v>
      </c>
      <c r="I37" s="36">
        <v>0</v>
      </c>
      <c r="J37" s="13">
        <v>0</v>
      </c>
      <c r="K37" s="36">
        <v>0</v>
      </c>
      <c r="L37" s="13">
        <v>0</v>
      </c>
      <c r="M37" s="36">
        <v>0</v>
      </c>
      <c r="N37" s="6">
        <f t="shared" si="12"/>
        <v>0</v>
      </c>
      <c r="O37" s="6">
        <f t="shared" si="12"/>
        <v>0</v>
      </c>
      <c r="P37" s="13"/>
      <c r="Q37" s="13"/>
      <c r="R37" s="13"/>
    </row>
    <row r="38" spans="1:18" x14ac:dyDescent="0.25">
      <c r="A38" s="1"/>
      <c r="B38" s="10"/>
      <c r="C38" s="10" t="s">
        <v>24</v>
      </c>
      <c r="D38" s="13">
        <v>0</v>
      </c>
      <c r="E38" s="36">
        <v>0</v>
      </c>
      <c r="F38" s="13">
        <v>0</v>
      </c>
      <c r="G38" s="36">
        <v>0</v>
      </c>
      <c r="H38" s="13">
        <v>0</v>
      </c>
      <c r="I38" s="36">
        <v>0</v>
      </c>
      <c r="J38" s="13">
        <v>0</v>
      </c>
      <c r="K38" s="36">
        <v>0</v>
      </c>
      <c r="L38" s="13">
        <v>0</v>
      </c>
      <c r="M38" s="36">
        <v>0</v>
      </c>
      <c r="N38" s="6">
        <f t="shared" si="12"/>
        <v>0</v>
      </c>
      <c r="O38" s="6">
        <f t="shared" si="12"/>
        <v>0</v>
      </c>
      <c r="P38" s="13"/>
      <c r="Q38" s="13"/>
      <c r="R38" s="13"/>
    </row>
    <row r="39" spans="1:18" x14ac:dyDescent="0.25">
      <c r="A39" s="1"/>
      <c r="B39" s="10"/>
      <c r="C39" s="10" t="s">
        <v>25</v>
      </c>
      <c r="D39" s="13">
        <v>0</v>
      </c>
      <c r="E39" s="36">
        <v>0</v>
      </c>
      <c r="F39" s="13">
        <v>0</v>
      </c>
      <c r="G39" s="36">
        <v>0</v>
      </c>
      <c r="H39" s="13">
        <v>0</v>
      </c>
      <c r="I39" s="36">
        <v>0</v>
      </c>
      <c r="J39" s="13">
        <v>0</v>
      </c>
      <c r="K39" s="36">
        <v>0</v>
      </c>
      <c r="L39" s="13">
        <v>0</v>
      </c>
      <c r="M39" s="36">
        <v>0</v>
      </c>
      <c r="N39" s="6">
        <f t="shared" si="12"/>
        <v>0</v>
      </c>
      <c r="O39" s="6">
        <f t="shared" si="12"/>
        <v>0</v>
      </c>
      <c r="P39" s="13"/>
      <c r="Q39" s="13"/>
      <c r="R39" s="13"/>
    </row>
    <row r="40" spans="1:18" x14ac:dyDescent="0.25">
      <c r="A40" s="1"/>
      <c r="B40" s="10"/>
      <c r="C40" s="10" t="s">
        <v>26</v>
      </c>
      <c r="D40" s="13">
        <v>0</v>
      </c>
      <c r="E40" s="36">
        <v>0</v>
      </c>
      <c r="F40" s="13">
        <v>0</v>
      </c>
      <c r="G40" s="36">
        <v>0</v>
      </c>
      <c r="H40" s="13">
        <v>0</v>
      </c>
      <c r="I40" s="36">
        <v>0</v>
      </c>
      <c r="J40" s="13">
        <v>0</v>
      </c>
      <c r="K40" s="36">
        <v>0</v>
      </c>
      <c r="L40" s="13">
        <v>0</v>
      </c>
      <c r="M40" s="36">
        <v>0</v>
      </c>
      <c r="N40" s="6">
        <f t="shared" si="12"/>
        <v>0</v>
      </c>
      <c r="O40" s="6">
        <f t="shared" si="12"/>
        <v>0</v>
      </c>
      <c r="P40" s="13"/>
      <c r="Q40" s="13"/>
      <c r="R40" s="13"/>
    </row>
    <row r="41" spans="1:18" ht="15" x14ac:dyDescent="0.4">
      <c r="A41" s="1"/>
      <c r="B41" s="10"/>
      <c r="C41" s="2" t="s">
        <v>49</v>
      </c>
      <c r="D41" s="14">
        <v>0</v>
      </c>
      <c r="E41" s="37">
        <v>0</v>
      </c>
      <c r="F41" s="14">
        <v>0</v>
      </c>
      <c r="G41" s="37">
        <v>0</v>
      </c>
      <c r="H41" s="14">
        <v>0</v>
      </c>
      <c r="I41" s="37">
        <v>0</v>
      </c>
      <c r="J41" s="14">
        <v>0</v>
      </c>
      <c r="K41" s="37">
        <v>0</v>
      </c>
      <c r="L41" s="14">
        <v>0</v>
      </c>
      <c r="M41" s="37">
        <v>0</v>
      </c>
      <c r="N41" s="6">
        <f t="shared" si="12"/>
        <v>0</v>
      </c>
      <c r="O41" s="6">
        <f t="shared" si="12"/>
        <v>0</v>
      </c>
      <c r="P41" s="14"/>
      <c r="Q41" s="14"/>
      <c r="R41" s="14"/>
    </row>
    <row r="42" spans="1:18" x14ac:dyDescent="0.25">
      <c r="A42" s="1"/>
      <c r="B42" s="2"/>
      <c r="C42" s="2" t="s">
        <v>27</v>
      </c>
      <c r="D42" s="15">
        <f t="shared" ref="D42:M42" si="13">SUM(D35:D41)</f>
        <v>0</v>
      </c>
      <c r="E42" s="15">
        <f t="shared" si="13"/>
        <v>0</v>
      </c>
      <c r="F42" s="15">
        <f t="shared" si="13"/>
        <v>0</v>
      </c>
      <c r="G42" s="15">
        <f t="shared" si="13"/>
        <v>0</v>
      </c>
      <c r="H42" s="15">
        <f t="shared" si="13"/>
        <v>0</v>
      </c>
      <c r="I42" s="15">
        <f t="shared" si="13"/>
        <v>0</v>
      </c>
      <c r="J42" s="15">
        <f t="shared" si="13"/>
        <v>0</v>
      </c>
      <c r="K42" s="15">
        <f t="shared" si="13"/>
        <v>0</v>
      </c>
      <c r="L42" s="15">
        <f t="shared" si="13"/>
        <v>0</v>
      </c>
      <c r="M42" s="15">
        <f t="shared" si="13"/>
        <v>0</v>
      </c>
      <c r="N42" s="6">
        <f>Total_supplies+F42+H42+J42+L42</f>
        <v>0</v>
      </c>
      <c r="O42" s="6">
        <f>Total_supplies+G42+I42+K42+M42</f>
        <v>0</v>
      </c>
      <c r="P42" s="15"/>
      <c r="Q42" s="15"/>
      <c r="R42" s="15"/>
    </row>
    <row r="43" spans="1:18" x14ac:dyDescent="0.25">
      <c r="A43" s="1"/>
      <c r="B43" s="2"/>
      <c r="C43" s="2"/>
      <c r="D43" s="16"/>
      <c r="E43" s="38"/>
      <c r="F43" s="16"/>
      <c r="G43" s="38"/>
      <c r="H43" s="16"/>
      <c r="I43" s="38"/>
      <c r="J43" s="16"/>
      <c r="K43" s="38"/>
      <c r="L43" s="16"/>
      <c r="M43" s="38"/>
      <c r="N43" s="6"/>
      <c r="O43" s="38"/>
      <c r="P43" s="16"/>
      <c r="Q43" s="16"/>
      <c r="R43" s="16"/>
    </row>
    <row r="44" spans="1:18" x14ac:dyDescent="0.25">
      <c r="A44" s="4" t="s">
        <v>28</v>
      </c>
      <c r="B44" s="5"/>
      <c r="C44" s="5" t="s">
        <v>29</v>
      </c>
      <c r="D44" s="6">
        <f t="shared" ref="D44:M44" si="14">D22+D25+D30+D42+D32</f>
        <v>0</v>
      </c>
      <c r="E44" s="6">
        <f t="shared" si="14"/>
        <v>0</v>
      </c>
      <c r="F44" s="6">
        <f t="shared" si="14"/>
        <v>0</v>
      </c>
      <c r="G44" s="6">
        <f t="shared" si="14"/>
        <v>0</v>
      </c>
      <c r="H44" s="6">
        <f t="shared" si="14"/>
        <v>0</v>
      </c>
      <c r="I44" s="6">
        <f t="shared" si="14"/>
        <v>0</v>
      </c>
      <c r="J44" s="6">
        <f t="shared" si="14"/>
        <v>0</v>
      </c>
      <c r="K44" s="6">
        <f t="shared" si="14"/>
        <v>0</v>
      </c>
      <c r="L44" s="6">
        <f t="shared" si="14"/>
        <v>0</v>
      </c>
      <c r="M44" s="6">
        <f t="shared" si="14"/>
        <v>0</v>
      </c>
      <c r="N44" s="6">
        <f>D44+F44+H44+J44+L44</f>
        <v>0</v>
      </c>
      <c r="O44" s="6">
        <f>E44+G44+I44+K44+M44</f>
        <v>0</v>
      </c>
      <c r="P44" s="6"/>
      <c r="Q44" s="6"/>
      <c r="R44" s="6"/>
    </row>
    <row r="45" spans="1:18" x14ac:dyDescent="0.25">
      <c r="A45" s="4"/>
      <c r="B45" s="5"/>
      <c r="C45" s="5"/>
      <c r="D45" s="6"/>
      <c r="E45" s="31"/>
      <c r="F45" s="6"/>
      <c r="G45" s="31"/>
      <c r="H45" s="6"/>
      <c r="I45" s="31"/>
      <c r="J45" s="6"/>
      <c r="K45" s="31"/>
      <c r="L45" s="6"/>
      <c r="M45" s="31"/>
      <c r="N45" s="6"/>
      <c r="O45" s="31"/>
      <c r="P45" s="6"/>
      <c r="Q45" s="6"/>
      <c r="R45" s="6"/>
    </row>
    <row r="46" spans="1:18" x14ac:dyDescent="0.25">
      <c r="A46" s="4"/>
      <c r="B46" s="2"/>
      <c r="C46" s="2" t="s">
        <v>36</v>
      </c>
      <c r="D46" s="6">
        <f>D44-(D25+D41+D32)</f>
        <v>0</v>
      </c>
      <c r="E46" s="6">
        <f t="shared" ref="E46:M46" si="15">E44-(E25+E41+E32)</f>
        <v>0</v>
      </c>
      <c r="F46" s="6">
        <f t="shared" si="15"/>
        <v>0</v>
      </c>
      <c r="G46" s="6">
        <f t="shared" si="15"/>
        <v>0</v>
      </c>
      <c r="H46" s="6">
        <f t="shared" si="15"/>
        <v>0</v>
      </c>
      <c r="I46" s="6">
        <f t="shared" si="15"/>
        <v>0</v>
      </c>
      <c r="J46" s="6">
        <f t="shared" si="15"/>
        <v>0</v>
      </c>
      <c r="K46" s="6">
        <f t="shared" si="15"/>
        <v>0</v>
      </c>
      <c r="L46" s="6">
        <f t="shared" si="15"/>
        <v>0</v>
      </c>
      <c r="M46" s="6">
        <f t="shared" si="15"/>
        <v>0</v>
      </c>
      <c r="N46" s="6">
        <f>D46+F46+H46+J46+L46</f>
        <v>0</v>
      </c>
      <c r="O46" s="6">
        <f>E46+G46+I46+K46+M46</f>
        <v>0</v>
      </c>
      <c r="P46" s="6"/>
      <c r="Q46" s="6"/>
      <c r="R46" s="6"/>
    </row>
    <row r="47" spans="1:18" x14ac:dyDescent="0.25">
      <c r="A47" s="4"/>
      <c r="B47" s="16"/>
      <c r="C47" s="16"/>
      <c r="D47" s="6"/>
      <c r="E47" s="31"/>
      <c r="F47" s="6"/>
      <c r="G47" s="31"/>
      <c r="H47" s="6"/>
      <c r="I47" s="31"/>
      <c r="J47" s="6"/>
      <c r="K47" s="31"/>
      <c r="L47" s="6"/>
      <c r="M47" s="31"/>
      <c r="N47" s="6"/>
      <c r="O47" s="31"/>
      <c r="P47" s="6"/>
      <c r="Q47" s="6"/>
      <c r="R47" s="6"/>
    </row>
    <row r="48" spans="1:18" x14ac:dyDescent="0.25">
      <c r="A48" s="4" t="s">
        <v>30</v>
      </c>
      <c r="B48" s="17"/>
      <c r="C48" s="17" t="s">
        <v>0</v>
      </c>
      <c r="D48" s="6"/>
      <c r="E48" s="31"/>
      <c r="F48" s="6"/>
      <c r="G48" s="31"/>
      <c r="H48" s="6"/>
      <c r="I48" s="31"/>
      <c r="J48" s="6"/>
      <c r="K48" s="31"/>
      <c r="L48" s="6"/>
      <c r="M48" s="31"/>
      <c r="N48" s="6"/>
      <c r="O48" s="31"/>
      <c r="P48" s="6"/>
      <c r="Q48" s="6"/>
      <c r="R48" s="6"/>
    </row>
    <row r="49" spans="1:19" x14ac:dyDescent="0.25">
      <c r="A49" s="4"/>
      <c r="B49" s="26">
        <v>0.45</v>
      </c>
      <c r="C49" s="26" t="s">
        <v>35</v>
      </c>
      <c r="D49" s="6">
        <f>$B$49*D46</f>
        <v>0</v>
      </c>
      <c r="E49" s="6">
        <f t="shared" ref="E49:M49" si="16">$B$49*E46</f>
        <v>0</v>
      </c>
      <c r="F49" s="6">
        <f t="shared" si="16"/>
        <v>0</v>
      </c>
      <c r="G49" s="6">
        <f t="shared" si="16"/>
        <v>0</v>
      </c>
      <c r="H49" s="6">
        <f t="shared" si="16"/>
        <v>0</v>
      </c>
      <c r="I49" s="6">
        <f t="shared" si="16"/>
        <v>0</v>
      </c>
      <c r="J49" s="6">
        <f t="shared" si="16"/>
        <v>0</v>
      </c>
      <c r="K49" s="6">
        <f t="shared" si="16"/>
        <v>0</v>
      </c>
      <c r="L49" s="6">
        <f t="shared" si="16"/>
        <v>0</v>
      </c>
      <c r="M49" s="6">
        <f t="shared" si="16"/>
        <v>0</v>
      </c>
      <c r="N49" s="6">
        <f>D49+F49+H49+J49+L49</f>
        <v>0</v>
      </c>
      <c r="O49" s="6">
        <f>E49+G49+I49+K49+M49</f>
        <v>0</v>
      </c>
      <c r="P49" s="6"/>
      <c r="Q49" s="6"/>
      <c r="R49" s="6"/>
    </row>
    <row r="50" spans="1:19" x14ac:dyDescent="0.25">
      <c r="A50" s="4"/>
      <c r="B50" s="16"/>
      <c r="C50" s="16"/>
      <c r="D50" s="16"/>
      <c r="E50" s="38"/>
      <c r="F50" s="16"/>
      <c r="G50" s="38"/>
      <c r="H50" s="16"/>
      <c r="I50" s="38"/>
      <c r="J50" s="16"/>
      <c r="K50" s="38"/>
      <c r="L50" s="16"/>
      <c r="M50" s="38"/>
      <c r="N50" s="6"/>
      <c r="O50" s="38"/>
      <c r="P50" s="16"/>
      <c r="Q50" s="16"/>
      <c r="R50" s="16"/>
    </row>
    <row r="51" spans="1:19" x14ac:dyDescent="0.25">
      <c r="A51" s="4" t="s">
        <v>31</v>
      </c>
      <c r="B51" s="17"/>
      <c r="C51" s="17" t="s">
        <v>32</v>
      </c>
      <c r="D51" s="6">
        <f>D49+D44</f>
        <v>0</v>
      </c>
      <c r="E51" s="6">
        <f t="shared" ref="E51:M51" si="17">E49+E44</f>
        <v>0</v>
      </c>
      <c r="F51" s="6">
        <f t="shared" si="17"/>
        <v>0</v>
      </c>
      <c r="G51" s="6">
        <f t="shared" si="17"/>
        <v>0</v>
      </c>
      <c r="H51" s="6">
        <f t="shared" si="17"/>
        <v>0</v>
      </c>
      <c r="I51" s="6">
        <f t="shared" si="17"/>
        <v>0</v>
      </c>
      <c r="J51" s="6">
        <f t="shared" si="17"/>
        <v>0</v>
      </c>
      <c r="K51" s="6">
        <f t="shared" si="17"/>
        <v>0</v>
      </c>
      <c r="L51" s="6">
        <f t="shared" si="17"/>
        <v>0</v>
      </c>
      <c r="M51" s="6">
        <f t="shared" si="17"/>
        <v>0</v>
      </c>
      <c r="N51" s="6">
        <f>D51+F51+H51+J51+L51</f>
        <v>0</v>
      </c>
      <c r="O51" s="6">
        <f>E51+G51+I51+K51+M51</f>
        <v>0</v>
      </c>
      <c r="P51" s="6"/>
      <c r="Q51" s="6"/>
      <c r="R51" s="6"/>
    </row>
    <row r="52" spans="1:19" x14ac:dyDescent="0.25">
      <c r="A52" s="4"/>
      <c r="B52" s="16"/>
      <c r="C52" s="16"/>
      <c r="D52" s="6"/>
      <c r="E52" s="31"/>
      <c r="F52" s="6"/>
      <c r="G52" s="31"/>
      <c r="H52" s="6"/>
      <c r="I52" s="31"/>
      <c r="J52" s="6"/>
      <c r="K52" s="31"/>
      <c r="L52" s="6"/>
      <c r="M52" s="31"/>
      <c r="N52" s="6"/>
      <c r="O52" s="31"/>
      <c r="P52" s="6"/>
      <c r="Q52" s="6"/>
      <c r="R52" s="6"/>
    </row>
    <row r="53" spans="1:19" x14ac:dyDescent="0.25">
      <c r="A53" s="4" t="s">
        <v>33</v>
      </c>
      <c r="B53" s="5"/>
      <c r="C53" s="5" t="s">
        <v>34</v>
      </c>
      <c r="D53" s="18">
        <f t="shared" ref="D53:M53" si="18">+D51</f>
        <v>0</v>
      </c>
      <c r="E53" s="18">
        <f t="shared" si="18"/>
        <v>0</v>
      </c>
      <c r="F53" s="18">
        <f t="shared" si="18"/>
        <v>0</v>
      </c>
      <c r="G53" s="18">
        <f t="shared" si="18"/>
        <v>0</v>
      </c>
      <c r="H53" s="18">
        <f t="shared" si="18"/>
        <v>0</v>
      </c>
      <c r="I53" s="18">
        <f t="shared" si="18"/>
        <v>0</v>
      </c>
      <c r="J53" s="18">
        <f t="shared" si="18"/>
        <v>0</v>
      </c>
      <c r="K53" s="18">
        <f t="shared" si="18"/>
        <v>0</v>
      </c>
      <c r="L53" s="18">
        <f t="shared" si="18"/>
        <v>0</v>
      </c>
      <c r="M53" s="18">
        <f t="shared" si="18"/>
        <v>0</v>
      </c>
      <c r="N53" s="18">
        <f>+N51</f>
        <v>0</v>
      </c>
      <c r="O53" s="18">
        <f>+O51</f>
        <v>0</v>
      </c>
      <c r="P53" s="18"/>
      <c r="Q53" s="18"/>
      <c r="R53" s="18"/>
    </row>
    <row r="54" spans="1:19" x14ac:dyDescent="0.25">
      <c r="A54" s="1"/>
      <c r="B54" s="17"/>
      <c r="C54" s="17"/>
      <c r="D54" s="16"/>
      <c r="E54" s="38"/>
      <c r="F54" s="16"/>
      <c r="G54" s="38"/>
      <c r="H54" s="16"/>
      <c r="I54" s="38"/>
      <c r="J54" s="16"/>
      <c r="K54" s="38"/>
      <c r="L54" s="16"/>
      <c r="M54" s="38"/>
      <c r="N54" s="16"/>
      <c r="O54" s="38"/>
      <c r="P54" s="16"/>
      <c r="Q54" s="16"/>
      <c r="R54" s="16"/>
    </row>
    <row r="55" spans="1:19" x14ac:dyDescent="0.25">
      <c r="A55" s="4"/>
      <c r="B55" s="5"/>
      <c r="C55" s="5"/>
      <c r="D55" s="16"/>
      <c r="E55" s="38"/>
      <c r="F55" s="16"/>
      <c r="G55" s="38"/>
      <c r="H55" s="16"/>
      <c r="I55" s="38"/>
      <c r="J55" s="16"/>
      <c r="K55" s="38"/>
      <c r="L55" s="16"/>
      <c r="M55" s="38"/>
      <c r="N55" s="16"/>
      <c r="O55" s="38"/>
      <c r="P55" s="16"/>
      <c r="Q55" s="16"/>
      <c r="R55" s="16"/>
    </row>
    <row r="56" spans="1:19" ht="13.8" x14ac:dyDescent="0.25">
      <c r="A56" s="19"/>
      <c r="B56" s="20"/>
      <c r="C56" s="20"/>
      <c r="D56" s="20"/>
      <c r="E56" s="39"/>
      <c r="F56" s="20"/>
      <c r="G56" s="39"/>
      <c r="H56" s="20"/>
      <c r="I56" s="39"/>
      <c r="J56" s="20"/>
      <c r="K56" s="39"/>
      <c r="L56" s="20"/>
      <c r="M56" s="39"/>
      <c r="N56" s="20"/>
      <c r="O56" s="39"/>
      <c r="P56" s="20"/>
      <c r="Q56" s="20"/>
      <c r="R56" s="20"/>
    </row>
    <row r="57" spans="1:19" ht="15" x14ac:dyDescent="0.25">
      <c r="A57" s="21"/>
      <c r="D57"/>
      <c r="E57" s="40"/>
      <c r="F57"/>
      <c r="G57" s="40"/>
      <c r="H57"/>
      <c r="I57" s="40"/>
      <c r="J57"/>
      <c r="K57" s="40"/>
      <c r="L57"/>
      <c r="M57" s="40"/>
      <c r="N57"/>
      <c r="O57" s="40"/>
      <c r="P57"/>
      <c r="Q57"/>
      <c r="R57"/>
    </row>
    <row r="58" spans="1:19" ht="15" x14ac:dyDescent="0.25">
      <c r="A58" s="21"/>
      <c r="D58"/>
      <c r="E58" s="40"/>
      <c r="F58"/>
      <c r="G58" s="40"/>
      <c r="H58"/>
      <c r="I58" s="40"/>
      <c r="J58"/>
      <c r="K58" s="40"/>
      <c r="L58"/>
      <c r="M58" s="40"/>
      <c r="N58"/>
      <c r="O58" s="40"/>
      <c r="P58"/>
      <c r="Q58"/>
      <c r="R58"/>
    </row>
    <row r="59" spans="1:19" ht="15" x14ac:dyDescent="0.25">
      <c r="A59" s="21"/>
      <c r="D59"/>
      <c r="E59" s="40"/>
      <c r="F59"/>
      <c r="G59" s="40"/>
      <c r="H59"/>
      <c r="I59" s="40"/>
      <c r="J59"/>
      <c r="K59" s="40"/>
      <c r="L59"/>
      <c r="M59" s="40"/>
      <c r="N59"/>
      <c r="O59" s="40"/>
      <c r="P59"/>
      <c r="Q59"/>
      <c r="R59"/>
    </row>
    <row r="60" spans="1:19" ht="15" x14ac:dyDescent="0.25">
      <c r="A60" s="21"/>
      <c r="B60" s="21"/>
      <c r="C60" s="21"/>
      <c r="D60" s="22"/>
      <c r="E60" s="41"/>
      <c r="F60" s="22"/>
      <c r="G60" s="41"/>
      <c r="H60" s="22"/>
      <c r="I60" s="41"/>
      <c r="J60" s="22"/>
      <c r="K60" s="41"/>
      <c r="L60" s="22"/>
      <c r="M60" s="41"/>
      <c r="N60" s="22"/>
      <c r="O60" s="41"/>
      <c r="P60" s="22"/>
      <c r="Q60" s="22"/>
      <c r="R60" s="22"/>
    </row>
    <row r="61" spans="1:19" ht="15" x14ac:dyDescent="0.25">
      <c r="A61" s="21"/>
      <c r="B61" s="21"/>
      <c r="C61" s="21"/>
      <c r="D61" s="22"/>
      <c r="E61" s="41"/>
      <c r="F61" s="22"/>
      <c r="G61" s="41"/>
      <c r="H61" s="22"/>
      <c r="I61" s="41"/>
      <c r="J61" s="22"/>
      <c r="K61" s="41"/>
      <c r="L61" s="22"/>
      <c r="M61" s="41"/>
      <c r="N61" s="22"/>
      <c r="O61" s="41"/>
      <c r="P61" s="22"/>
      <c r="Q61" s="22"/>
      <c r="R61" s="22"/>
    </row>
    <row r="62" spans="1:19" x14ac:dyDescent="0.25">
      <c r="D62"/>
      <c r="E62" s="40"/>
      <c r="F62"/>
      <c r="G62" s="40"/>
      <c r="H62"/>
      <c r="I62" s="40"/>
      <c r="J62"/>
      <c r="K62" s="40"/>
      <c r="L62"/>
      <c r="M62" s="40"/>
      <c r="N62"/>
      <c r="O62" s="40"/>
      <c r="P62"/>
      <c r="Q62"/>
      <c r="R62"/>
    </row>
    <row r="63" spans="1:19" x14ac:dyDescent="0.25">
      <c r="D63"/>
      <c r="E63" s="40"/>
      <c r="F63"/>
      <c r="G63" s="40"/>
      <c r="H63"/>
      <c r="I63" s="40"/>
      <c r="J63"/>
      <c r="K63" s="40"/>
      <c r="L63"/>
      <c r="M63" s="40"/>
      <c r="N63"/>
      <c r="O63" s="40"/>
      <c r="P63"/>
      <c r="Q63"/>
      <c r="R63"/>
    </row>
    <row r="64" spans="1:19" ht="15" x14ac:dyDescent="0.25">
      <c r="D64"/>
      <c r="E64" s="40"/>
      <c r="F64"/>
      <c r="G64" s="40"/>
      <c r="H64"/>
      <c r="I64" s="40"/>
      <c r="J64"/>
      <c r="K64" s="40"/>
      <c r="L64"/>
      <c r="M64" s="40"/>
      <c r="N64"/>
      <c r="O64" s="40"/>
      <c r="P64"/>
      <c r="Q64"/>
      <c r="R64"/>
      <c r="S64" s="22"/>
    </row>
    <row r="65" spans="4:18" x14ac:dyDescent="0.25">
      <c r="D65"/>
      <c r="E65" s="40"/>
      <c r="F65"/>
      <c r="G65" s="40"/>
      <c r="H65"/>
      <c r="I65" s="40"/>
      <c r="J65"/>
      <c r="K65" s="40"/>
      <c r="L65"/>
      <c r="M65" s="40"/>
      <c r="N65"/>
      <c r="O65" s="40"/>
      <c r="P65"/>
      <c r="Q65"/>
      <c r="R65"/>
    </row>
    <row r="66" spans="4:18" x14ac:dyDescent="0.25">
      <c r="D66"/>
      <c r="E66" s="40"/>
      <c r="F66"/>
      <c r="G66" s="40"/>
      <c r="H66"/>
      <c r="I66" s="40"/>
      <c r="J66"/>
      <c r="K66" s="40"/>
      <c r="L66"/>
      <c r="M66" s="40"/>
      <c r="N66"/>
      <c r="O66" s="40"/>
      <c r="P66"/>
      <c r="Q66"/>
      <c r="R66"/>
    </row>
    <row r="67" spans="4:18" x14ac:dyDescent="0.25">
      <c r="D67"/>
      <c r="E67" s="40"/>
      <c r="F67"/>
      <c r="G67" s="40"/>
      <c r="H67"/>
      <c r="I67" s="40"/>
      <c r="J67"/>
      <c r="K67" s="40"/>
      <c r="L67"/>
      <c r="M67" s="40"/>
      <c r="N67"/>
      <c r="O67" s="40"/>
      <c r="P67"/>
      <c r="Q67"/>
      <c r="R67"/>
    </row>
  </sheetData>
  <phoneticPr fontId="0" type="noConversion"/>
  <pageMargins left="0.54" right="0.25" top="0.72" bottom="0.72" header="0.33" footer="0.36"/>
  <pageSetup scale="71" orientation="landscape" horizontalDpi="300" verticalDpi="300" r:id="rId1"/>
  <headerFooter alignWithMargins="0">
    <oddHeader xml:space="preserve">&amp;C&amp;"Arial,Bold"&amp;12Budget Explanation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Deadline</vt:lpstr>
      <vt:lpstr>5 years</vt:lpstr>
      <vt:lpstr>4 years</vt:lpstr>
      <vt:lpstr>3 years</vt:lpstr>
      <vt:lpstr>2 years</vt:lpstr>
      <vt:lpstr>1 year</vt:lpstr>
      <vt:lpstr>budget formulas</vt:lpstr>
      <vt:lpstr>Deadline!Assurances_and_Certifications</vt:lpstr>
      <vt:lpstr>Deadline!ED_Standard_Forms</vt:lpstr>
      <vt:lpstr>Total_other</vt:lpstr>
      <vt:lpstr>Total_Personnel</vt:lpstr>
      <vt:lpstr>Total_supplies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workbook</dc:title>
  <dc:subject>Precision as displayed</dc:subject>
  <dc:creator>Kathy Lockard</dc:creator>
  <cp:lastModifiedBy>Dara Little</cp:lastModifiedBy>
  <cp:lastPrinted>2018-11-20T16:14:43Z</cp:lastPrinted>
  <dcterms:created xsi:type="dcterms:W3CDTF">1999-10-07T20:14:26Z</dcterms:created>
  <dcterms:modified xsi:type="dcterms:W3CDTF">2021-11-02T11:52:37Z</dcterms:modified>
</cp:coreProperties>
</file>